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30" windowHeight="6105" activeTab="0"/>
  </bookViews>
  <sheets>
    <sheet name="CENÍK FOODISH s.r.o." sheetId="1" r:id="rId1"/>
    <sheet name="neaktivní zboží" sheetId="2" state="hidden" r:id="rId2"/>
  </sheets>
  <definedNames>
    <definedName name="a" localSheetId="0" hidden="1">{#N/A,#N/A,FALSE,"RJTO-malo";#N/A,#N/A,FALSE,"RJTO-velko";#N/A,#N/A,FALSE,"Dental-kosmetika";#N/A,#N/A,FALSE,"Prací prášky";#N/A,#N/A,FALSE,"M?dla"}</definedName>
    <definedName name="a" hidden="1">{#N/A,#N/A,FALSE,"RJTO-malo";#N/A,#N/A,FALSE,"RJTO-velko";#N/A,#N/A,FALSE,"Dental-kosmetika";#N/A,#N/A,FALSE,"Prací prášky";#N/A,#N/A,FALSE,"M?dla"}</definedName>
    <definedName name="_xlnm.Print_Area" localSheetId="0">'CENÍK FOODISH s.r.o.'!$A$1:$G$219</definedName>
    <definedName name="wrn.Aktuální._.ceník._.celý._.k._.datu." localSheetId="0" hidden="1">{#N/A,#N/A,FALSE,"RJTO-malo";#N/A,#N/A,FALSE,"RJTO-velko";#N/A,#N/A,FALSE,"Dental-kosmetika";#N/A,#N/A,FALSE,"Prací prášky";#N/A,#N/A,FALSE,"M?dla"}</definedName>
    <definedName name="wrn.Aktuální._.ceník._.celý._.k._.datu." hidden="1">{#N/A,#N/A,FALSE,"RJTO-malo";#N/A,#N/A,FALSE,"RJTO-velko";#N/A,#N/A,FALSE,"Dental-kosmetika";#N/A,#N/A,FALSE,"Prací prášky";#N/A,#N/A,FALSE,"M?dla"}</definedName>
    <definedName name="wrn.Drogerie_celkem." localSheetId="0" hidden="1">{#N/A,#N/A,FALSE,"Dental-kosmetika";#N/A,#N/A,FALSE,"Prací prášky";#N/A,#N/A,FALSE,"M?dla"}</definedName>
    <definedName name="wrn.Drogerie_celkem." hidden="1">{#N/A,#N/A,FALSE,"Dental-kosmetika";#N/A,#N/A,FALSE,"Prací prášky";#N/A,#N/A,FALSE,"M?dla"}</definedName>
    <definedName name="wrn.Drogerie_dental_kosmetika." localSheetId="0" hidden="1">{#N/A,#N/A,FALSE,"Dental-kosmetika"}</definedName>
    <definedName name="wrn.Drogerie_dental_kosmetika." hidden="1">{#N/A,#N/A,FALSE,"Dental-kosmetika"}</definedName>
    <definedName name="wrn.Drogerie_detergenty." localSheetId="0" hidden="1">{#N/A,#N/A,FALSE,"Prací prášky"}</definedName>
    <definedName name="wrn.Drogerie_detergenty." hidden="1">{#N/A,#N/A,FALSE,"Prací prášky"}</definedName>
    <definedName name="wrn.Drogerie_mýdla." localSheetId="0" hidden="1">{#N/A,#N/A,FALSE,"M?dla"}</definedName>
    <definedName name="wrn.Drogerie_mýdla." hidden="1">{#N/A,#N/A,FALSE,"M?dla"}</definedName>
    <definedName name="wrn.RJTO_celkem." localSheetId="0" hidden="1">{#N/A,#N/A,FALSE,"RJTO-malo";#N/A,#N/A,FALSE,"RJTO-velko"}</definedName>
    <definedName name="wrn.RJTO_celkem." hidden="1">{#N/A,#N/A,FALSE,"RJTO-malo";#N/A,#N/A,FALSE,"RJTO-velko"}</definedName>
    <definedName name="wrn.RJTO_malo." localSheetId="0" hidden="1">{#N/A,#N/A,FALSE,"RJTO-malo"}</definedName>
    <definedName name="wrn.RJTO_malo." hidden="1">{#N/A,#N/A,FALSE,"RJTO-malo"}</definedName>
    <definedName name="wrn.RJTO_velko." localSheetId="0" hidden="1">{#N/A,#N/A,FALSE,"RJTO-velko"}</definedName>
    <definedName name="wrn.RJTO_velko." hidden="1">{#N/A,#N/A,FALSE,"RJTO-velko"}</definedName>
  </definedNames>
  <calcPr fullCalcOnLoad="1"/>
</workbook>
</file>

<file path=xl/sharedStrings.xml><?xml version="1.0" encoding="utf-8"?>
<sst xmlns="http://schemas.openxmlformats.org/spreadsheetml/2006/main" count="1045" uniqueCount="205">
  <si>
    <t>g</t>
  </si>
  <si>
    <t>BALENÍ</t>
  </si>
  <si>
    <t>NÁZEV 
VÝROBKU</t>
  </si>
  <si>
    <t>v měsících</t>
  </si>
  <si>
    <t>LOGISTICKÉ ÚDAJE</t>
  </si>
  <si>
    <t>Min. trvanlivost</t>
  </si>
  <si>
    <t>ZÁKLADNÍ CENA</t>
  </si>
  <si>
    <t>ks / krt</t>
  </si>
  <si>
    <t>krt / pal</t>
  </si>
  <si>
    <t>ks / pal</t>
  </si>
  <si>
    <t>krt / vrstva</t>
  </si>
  <si>
    <t>BEZ DPH 10%</t>
  </si>
  <si>
    <t>CENA ZA 1 KG BEZ 10% DPH</t>
  </si>
  <si>
    <t xml:space="preserve">Pohanka lámanka </t>
  </si>
  <si>
    <t xml:space="preserve">Pohankové vločky instantní </t>
  </si>
  <si>
    <t xml:space="preserve">Pohanková mouka jemná </t>
  </si>
  <si>
    <t xml:space="preserve">Kukuřičné vločky instantní </t>
  </si>
  <si>
    <t xml:space="preserve">Jáhlové vločky instantní </t>
  </si>
  <si>
    <t xml:space="preserve">Hrachové vločky instantní </t>
  </si>
  <si>
    <t xml:space="preserve">Rýžové vločky instantní </t>
  </si>
  <si>
    <t xml:space="preserve">Pšeničné vločky instantní </t>
  </si>
  <si>
    <t xml:space="preserve">Ječné vločky instantní </t>
  </si>
  <si>
    <t xml:space="preserve">Žitné vločky instantni </t>
  </si>
  <si>
    <t xml:space="preserve">Pšeničné kroupy jemné </t>
  </si>
  <si>
    <t xml:space="preserve">Ječné kroupy </t>
  </si>
  <si>
    <t xml:space="preserve">Jáhly </t>
  </si>
  <si>
    <t xml:space="preserve">Hrách žlutý loupaný půlený </t>
  </si>
  <si>
    <t xml:space="preserve">Hrách zelený loupaný půlený </t>
  </si>
  <si>
    <t xml:space="preserve">Fazole barevná – Pinto </t>
  </si>
  <si>
    <t xml:space="preserve">Čočka červená neloupaná </t>
  </si>
  <si>
    <t>L</t>
  </si>
  <si>
    <t>ml</t>
  </si>
  <si>
    <t>kg</t>
  </si>
  <si>
    <t xml:space="preserve">Slunečnicový olej Zlaté Semínko 100% rafin. </t>
  </si>
  <si>
    <t>Rýžový olej Alfa One 100% rafin.</t>
  </si>
  <si>
    <t xml:space="preserve">Rostlinný olej Zlaté Semínko (Premium Sl.+Řp.) </t>
  </si>
  <si>
    <t xml:space="preserve">Slunečnicový olej PREMIUM Zlaté Semínko 100% rafin. </t>
  </si>
  <si>
    <t>podsklad</t>
  </si>
  <si>
    <t>není skladem</t>
  </si>
  <si>
    <t>OLEJE - - - OLEJE - - - OLEJE - - - OLEJE - - - OLEJE - - - OLEJE - - - OLEJE - - - OLEJE - - - OLEJE - - - OLEJE - - - OLEJE - - - OLEJE</t>
  </si>
  <si>
    <t>Majoránka - sušená, drcená</t>
  </si>
  <si>
    <t>VARNÉ SÁČKY - - - VARNÉ SÁČKY - - - VARNÉ SÁČKY - - - VARNÉ SÁČKY - - - VARNÉ SÁČKY - - - VARNÉ SÁČKY - - - VARNÉ SÁČKY</t>
  </si>
  <si>
    <t>Rýže parboiled - 4 x 125g, karton</t>
  </si>
  <si>
    <t>Rýže bílá dlouhozrnná - 4 x 125g, karton</t>
  </si>
  <si>
    <t>Rýže jasmínová s červenou - 4 x 125g, karton</t>
  </si>
  <si>
    <t>Rýže basmati - 4 x  125g, karton</t>
  </si>
  <si>
    <t>4 x 125</t>
  </si>
  <si>
    <t>ČÍSLO VÝROBKU</t>
  </si>
  <si>
    <t>Kmín celý - český, dvouletý</t>
  </si>
  <si>
    <t>Fazole čené oko</t>
  </si>
  <si>
    <t xml:space="preserve">Hrách žlutý celý </t>
  </si>
  <si>
    <t xml:space="preserve">Hrách zelený celý </t>
  </si>
  <si>
    <t>Špaldové kroupy - kernotto</t>
  </si>
  <si>
    <t xml:space="preserve">není skladem </t>
  </si>
  <si>
    <t>SKLADEM</t>
  </si>
  <si>
    <t>Fazole černá malá</t>
  </si>
  <si>
    <t>DOSTUPNOST</t>
  </si>
  <si>
    <r>
      <t xml:space="preserve">Rýže </t>
    </r>
    <r>
      <rPr>
        <b/>
        <sz val="13"/>
        <color indexed="8"/>
        <rFont val="Times New Roman"/>
        <family val="1"/>
      </rPr>
      <t>dlouhozrnná premium</t>
    </r>
    <r>
      <rPr>
        <sz val="13"/>
        <color indexed="8"/>
        <rFont val="Times New Roman"/>
        <family val="1"/>
      </rPr>
      <t>, 10% zlom.</t>
    </r>
  </si>
  <si>
    <t>PS s fazolí černé oko a hrachem</t>
  </si>
  <si>
    <t>PS s čočkou červenou neloup. a fazolí adzuki</t>
  </si>
  <si>
    <t>PS s s čočkou červenou loupanou a kroupami</t>
  </si>
  <si>
    <t>PS s fazolí Mungo a žlutým hrachem</t>
  </si>
  <si>
    <t>PS s fazolí Mungo a jáhly</t>
  </si>
  <si>
    <t>PS s čočkou červenou loupanou a pohankou</t>
  </si>
  <si>
    <t>Sójové vločky instantní</t>
  </si>
  <si>
    <t>Čočkové vločky instantní</t>
  </si>
  <si>
    <t>Polenta kukuřičná instant. (3 minuty)</t>
  </si>
  <si>
    <t>Fazole červená ledvinka</t>
  </si>
  <si>
    <t>Fazole bílá velká máslová</t>
  </si>
  <si>
    <t>INSTANTNÍ CEREÁLNÍ VLOČKY - - - INSTANTNÍ CEREÁLNÍ VLOČKY</t>
  </si>
  <si>
    <t>HRÁCH - - - HRÁCH - - - HRÁCH - - - HRÁCH - - - HRÁCH - - - HRÁCH</t>
  </si>
  <si>
    <t>SEMOLINOVÉ TĚSTOVINY - ARAX - SEMOLINOVÉ TĚSTOVINY - ARAX</t>
  </si>
  <si>
    <t>Paprika sladká mletá</t>
  </si>
  <si>
    <t>Pepř černý mletý</t>
  </si>
  <si>
    <t>Nové koření</t>
  </si>
  <si>
    <t>Grilovací koření</t>
  </si>
  <si>
    <t>Pohanka loupaná - světlá</t>
  </si>
  <si>
    <t>Pohanka lámanka - světle hnědá</t>
  </si>
  <si>
    <t>Pohanka loupaná - hnědá</t>
  </si>
  <si>
    <t>Kari koření (curry)</t>
  </si>
  <si>
    <t>Fazole bílá malá - NAVY, PEA</t>
  </si>
  <si>
    <t>Fazole purpurová velká</t>
  </si>
  <si>
    <t>Rýže kulatozrnná bílá</t>
  </si>
  <si>
    <t>Lněné semínko</t>
  </si>
  <si>
    <t>Cukr třtinový rafinovaný - bílý, krystal</t>
  </si>
  <si>
    <t xml:space="preserve">KOŘENÍ A SEMÍNKA - - KOŘENÍ A SEMÍNKA - - KOŘENÍ A SEMÍNKA - - KOŘENÍ A SEMÍNKA - - </t>
  </si>
  <si>
    <t>Jáhly</t>
  </si>
  <si>
    <t xml:space="preserve">LUŠTĚNINY - OBILOVINY - LUŠTĚNINY - OBILOVINY - LUŠTĚNINY - OBILOVINY - LUŠTĚNINY - OBILOVINY - </t>
  </si>
  <si>
    <t>Bulgur celozrnný (tmavě hnědý, hrubý)</t>
  </si>
  <si>
    <t xml:space="preserve">POLÉVKOVÉ SMĚSI Z LUŠTĚNIN A SUŠENÉ ZELENINY - POLÉVKOVÉ SMĚSI </t>
  </si>
  <si>
    <t xml:space="preserve"> - ČOČKA - ČOČKA - ČOČKA - ČOČKA - ČOČKA - ČOČKA - ČOČKA - ČOČKA - ČOČKA</t>
  </si>
  <si>
    <t>Čočka červená loupaná půlená     (5 minut!)</t>
  </si>
  <si>
    <t xml:space="preserve"> - FAZOLE - FAZOLE - FAZOLE - FAZOLE - FAZOLE - FAZOLE - FAZOLE - FAZOLE - FAZOLE</t>
  </si>
  <si>
    <t xml:space="preserve">RÝŽE - RÝŽE - RÝŽE - RÝŽE - RÝŽE - RÝŽE - RÝŽE - RÝŽE - RÝŽE - RÝŽE - RÝŽE - RÝŽE - </t>
  </si>
  <si>
    <t>RÝŽE - VARNÉ SÁČKY - RÝŽE - VARNÉ SÁČKY - RÝŽE - VARNÉ SÁČKY - RÝŽE - VARNÉ SÁČKY -</t>
  </si>
  <si>
    <t>Čočka zelená francouzská      (nerozvaří se)</t>
  </si>
  <si>
    <t>100% SEMOLINOVÉ TĚSTOVINY - 100% SEMOLINOVÉ TĚSTOVINY -100% SEMOLINOVÉ TĚSTOVINY -</t>
  </si>
  <si>
    <r>
      <rPr>
        <b/>
        <sz val="13"/>
        <color indexed="8"/>
        <rFont val="Times New Roman"/>
        <family val="1"/>
      </rPr>
      <t>Vřetena</t>
    </r>
    <r>
      <rPr>
        <sz val="13"/>
        <color indexed="8"/>
        <rFont val="Times New Roman"/>
        <family val="1"/>
      </rPr>
      <t xml:space="preserve"> (Fusilli) - perfektní kvalita</t>
    </r>
  </si>
  <si>
    <r>
      <rPr>
        <b/>
        <sz val="13"/>
        <color indexed="8"/>
        <rFont val="Times New Roman"/>
        <family val="1"/>
      </rPr>
      <t xml:space="preserve">Špagety </t>
    </r>
    <r>
      <rPr>
        <sz val="13"/>
        <color indexed="8"/>
        <rFont val="Times New Roman"/>
        <family val="1"/>
      </rPr>
      <t>(Spaghetti) - perfektní kvalita</t>
    </r>
  </si>
  <si>
    <r>
      <rPr>
        <b/>
        <sz val="13"/>
        <color indexed="8"/>
        <rFont val="Times New Roman"/>
        <family val="1"/>
      </rPr>
      <t>Penne trubky</t>
    </r>
    <r>
      <rPr>
        <sz val="13"/>
        <color indexed="8"/>
        <rFont val="Times New Roman"/>
        <family val="1"/>
      </rPr>
      <t xml:space="preserve"> (Penne Rigate) - perfektní kvalita</t>
    </r>
  </si>
  <si>
    <r>
      <rPr>
        <b/>
        <sz val="13"/>
        <color indexed="8"/>
        <rFont val="Times New Roman"/>
        <family val="1"/>
      </rPr>
      <t>Mašličky</t>
    </r>
    <r>
      <rPr>
        <sz val="13"/>
        <color indexed="8"/>
        <rFont val="Times New Roman"/>
        <family val="1"/>
      </rPr>
      <t xml:space="preserve"> (Farfalle) - perfektní kvalita</t>
    </r>
  </si>
  <si>
    <r>
      <rPr>
        <b/>
        <sz val="13"/>
        <color indexed="8"/>
        <rFont val="Times New Roman"/>
        <family val="1"/>
      </rPr>
      <t>Těstovinová rýže</t>
    </r>
    <r>
      <rPr>
        <sz val="13"/>
        <color indexed="8"/>
        <rFont val="Times New Roman"/>
        <family val="1"/>
      </rPr>
      <t xml:space="preserve"> (Rizone) - perfektní kvalita</t>
    </r>
  </si>
  <si>
    <t xml:space="preserve">Fazole Mungo (zelená soya) - zelená </t>
  </si>
  <si>
    <t xml:space="preserve">Fazole Adzuki (červená) – červená </t>
  </si>
  <si>
    <r>
      <rPr>
        <b/>
        <sz val="13"/>
        <color indexed="8"/>
        <rFont val="Times New Roman"/>
        <family val="1"/>
      </rPr>
      <t>Méli - Mélo</t>
    </r>
    <r>
      <rPr>
        <sz val="13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(mrkev, čočka, cibule, vločky, hrášek…)</t>
    </r>
  </si>
  <si>
    <r>
      <rPr>
        <b/>
        <sz val="13"/>
        <color indexed="8"/>
        <rFont val="Times New Roman"/>
        <family val="1"/>
      </rPr>
      <t>Zlaté cereálie</t>
    </r>
    <r>
      <rPr>
        <sz val="13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(rajčata, celer, petržel, paprika, koření…)</t>
    </r>
  </si>
  <si>
    <r>
      <rPr>
        <b/>
        <sz val="13"/>
        <color indexed="8"/>
        <rFont val="Times New Roman"/>
        <family val="1"/>
      </rPr>
      <t>Taboulé</t>
    </r>
    <r>
      <rPr>
        <sz val="13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(rajčata, petržel, máta, paprika…)</t>
    </r>
  </si>
  <si>
    <r>
      <rPr>
        <b/>
        <sz val="13"/>
        <color indexed="8"/>
        <rFont val="Times New Roman"/>
        <family val="1"/>
      </rPr>
      <t>Gurmánské luštěniny</t>
    </r>
    <r>
      <rPr>
        <sz val="13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(bazalka, čočka, vločky, mrkev…)</t>
    </r>
  </si>
  <si>
    <r>
      <rPr>
        <b/>
        <sz val="13"/>
        <color indexed="8"/>
        <rFont val="Times New Roman"/>
        <family val="1"/>
      </rPr>
      <t>Polévkové hvězdičky</t>
    </r>
    <r>
      <rPr>
        <sz val="13"/>
        <color indexed="8"/>
        <rFont val="Times New Roman"/>
        <family val="1"/>
      </rPr>
      <t xml:space="preserve"> (Stelline) - perfektní kvalita</t>
    </r>
  </si>
  <si>
    <r>
      <rPr>
        <b/>
        <sz val="13"/>
        <color indexed="8"/>
        <rFont val="Times New Roman"/>
        <family val="1"/>
      </rPr>
      <t>Mušle</t>
    </r>
    <r>
      <rPr>
        <sz val="13"/>
        <color indexed="8"/>
        <rFont val="Times New Roman"/>
        <family val="1"/>
      </rPr>
      <t xml:space="preserve"> (Abissini) - perfektní kvalita</t>
    </r>
  </si>
  <si>
    <r>
      <rPr>
        <b/>
        <sz val="13"/>
        <color indexed="8"/>
        <rFont val="Times New Roman"/>
        <family val="1"/>
      </rPr>
      <t xml:space="preserve">Mušličky </t>
    </r>
    <r>
      <rPr>
        <sz val="13"/>
        <color indexed="8"/>
        <rFont val="Times New Roman"/>
        <family val="1"/>
      </rPr>
      <t>(Conchiglie) - perfektní kvalita</t>
    </r>
  </si>
  <si>
    <r>
      <rPr>
        <b/>
        <sz val="13"/>
        <color indexed="8"/>
        <rFont val="Times New Roman"/>
        <family val="1"/>
      </rPr>
      <t>Kolena</t>
    </r>
    <r>
      <rPr>
        <sz val="13"/>
        <color indexed="8"/>
        <rFont val="Times New Roman"/>
        <family val="1"/>
      </rPr>
      <t xml:space="preserve"> (Lumache) - perfektní kvalita</t>
    </r>
  </si>
  <si>
    <r>
      <rPr>
        <b/>
        <sz val="13"/>
        <color indexed="8"/>
        <rFont val="Times New Roman"/>
        <family val="1"/>
      </rPr>
      <t>Kolínka</t>
    </r>
    <r>
      <rPr>
        <sz val="13"/>
        <color indexed="8"/>
        <rFont val="Times New Roman"/>
        <family val="1"/>
      </rPr>
      <t xml:space="preserve"> (Chifferini) - perfektní kvalita</t>
    </r>
  </si>
  <si>
    <t xml:space="preserve">Ovesné vločky INSTANTNÍ </t>
  </si>
  <si>
    <t xml:space="preserve">Pšeničné vločky INSTANTNÍ </t>
  </si>
  <si>
    <t xml:space="preserve">Ječné vločky INSTANTNÍ </t>
  </si>
  <si>
    <t xml:space="preserve">Žitné vločky INSTANTNÍ </t>
  </si>
  <si>
    <t xml:space="preserve">KUSKUS - COUS COUS - KUSKUS - COUS COUS - KUSKUS - COUS COUS - KUSKUS - COUS COUS - </t>
  </si>
  <si>
    <t xml:space="preserve">MOUKA - MOUKA - MOUKA - MOUKA - MOUKA - MOUKA - MOUKA - MOUKA - </t>
  </si>
  <si>
    <r>
      <t>Cizrna (kabuli, 7 mm)</t>
    </r>
    <r>
      <rPr>
        <b/>
        <sz val="13"/>
        <color indexed="8"/>
        <rFont val="Times New Roman"/>
        <family val="1"/>
      </rPr>
      <t xml:space="preserve"> (skladem také 8 a 11mm)</t>
    </r>
  </si>
  <si>
    <r>
      <t xml:space="preserve">Cizrna (kabuli, 7 mm) </t>
    </r>
    <r>
      <rPr>
        <b/>
        <sz val="13"/>
        <color indexed="8"/>
        <rFont val="Times New Roman"/>
        <family val="1"/>
      </rPr>
      <t>(skladem také 8 a 11mm)</t>
    </r>
  </si>
  <si>
    <t>Bulgur (tmavě žlutý, hrubý)</t>
  </si>
  <si>
    <t>Čočka žlutá loupaná půlená    (5 minut!)</t>
  </si>
  <si>
    <t xml:space="preserve">Sojové mlíčko VITAMILK CHOCO </t>
  </si>
  <si>
    <t>Sojové mlíčko V-SOY MULTI GRAIN</t>
  </si>
  <si>
    <t>Březová šťáva ARAX (BIO, bez cukru) 99,9%</t>
  </si>
  <si>
    <t>Semolinová mouka DELUXE, na čerstvé těstoviny (IT)</t>
  </si>
  <si>
    <t>Kukuřičná instantní mouka</t>
  </si>
  <si>
    <t>Rýžová instantní mouka</t>
  </si>
  <si>
    <t>Semolinová celozrnná mouka DELUXE</t>
  </si>
  <si>
    <t>Semolinová mouka DELUXE</t>
  </si>
  <si>
    <t xml:space="preserve">Rýžové vločky NATURAL instantní </t>
  </si>
  <si>
    <t>Kuskus semolinový (medium, střední)</t>
  </si>
  <si>
    <t>Kuskus semolinový  (medium, střední) - papírový sášek, ucho</t>
  </si>
  <si>
    <t>Kuskus semolinový  (gross, hrubý)</t>
  </si>
  <si>
    <t>Kuskus semolinový  (gross, hrubý) - papírový sášek, ucho</t>
  </si>
  <si>
    <t>Kuskus celozrnný semolinový (tmavý)</t>
  </si>
  <si>
    <t>Kuskus celozrnný semolinový (tmavý) - papírový sášek</t>
  </si>
  <si>
    <t>Pohankové cereální lupínky</t>
  </si>
  <si>
    <t>Snídaňová müsli směs s pohankovými lupínky</t>
  </si>
  <si>
    <t>Quinoa bílá (Peru)</t>
  </si>
  <si>
    <t>Kuskus špaldový BIO</t>
  </si>
  <si>
    <t>Vařená fazole bílá ledvinka</t>
  </si>
  <si>
    <t>Vařená čočka</t>
  </si>
  <si>
    <t>Vařená cizrna 12mm</t>
  </si>
  <si>
    <t>Vařená bilá maslová fazole</t>
  </si>
  <si>
    <t>Vařené červené fazole a fazole černé oko</t>
  </si>
  <si>
    <t>Gurmanská čočka (drobná čočka, brambory, karotka, pórek)</t>
  </si>
  <si>
    <t>Gurmanská cizrna (cizrna 12 mm, karotka, pórek)</t>
  </si>
  <si>
    <t>Gurmanské fazole &amp; lesní houby (fazole bílá velká, lesní houby ,sladká červená paprika a pórek)</t>
  </si>
  <si>
    <t>Španělský cizrnový salát (cizrna 12mm, karotka, zelený hrášek)</t>
  </si>
  <si>
    <t xml:space="preserve"> STERILOVANÉ VÝROBKY - SKLO - 570g (netto 400g) a 750g - původ Španělsko</t>
  </si>
  <si>
    <t>Kuskus čočkový (semolina a čočková mouka)</t>
  </si>
  <si>
    <t>Kuskus kamutový BIO</t>
  </si>
  <si>
    <t>Kuskus pohankovo-cizrnový BIO</t>
  </si>
  <si>
    <t>Kuskus kukuřično-rýžový BIO</t>
  </si>
  <si>
    <r>
      <rPr>
        <b/>
        <sz val="13"/>
        <color indexed="8"/>
        <rFont val="Times New Roman"/>
        <family val="1"/>
      </rPr>
      <t>Šnecí</t>
    </r>
    <r>
      <rPr>
        <sz val="13"/>
        <color indexed="8"/>
        <rFont val="Times New Roman"/>
        <family val="1"/>
      </rPr>
      <t xml:space="preserve"> (Trottole) - perfektní kvalita</t>
    </r>
  </si>
  <si>
    <r>
      <rPr>
        <b/>
        <sz val="13"/>
        <color indexed="8"/>
        <rFont val="Times New Roman"/>
        <family val="1"/>
      </rPr>
      <t xml:space="preserve">Polévkové nudličky </t>
    </r>
    <r>
      <rPr>
        <sz val="13"/>
        <color indexed="8"/>
        <rFont val="Times New Roman"/>
        <family val="1"/>
      </rPr>
      <t>(Filini)</t>
    </r>
    <r>
      <rPr>
        <sz val="13"/>
        <color indexed="8"/>
        <rFont val="Times New Roman"/>
        <family val="1"/>
      </rPr>
      <t xml:space="preserve"> - perfektní kvalita</t>
    </r>
  </si>
  <si>
    <r>
      <rPr>
        <b/>
        <sz val="13"/>
        <color indexed="8"/>
        <rFont val="Times New Roman"/>
        <family val="1"/>
      </rPr>
      <t xml:space="preserve">Písmenka </t>
    </r>
    <r>
      <rPr>
        <sz val="13"/>
        <color indexed="8"/>
        <rFont val="Times New Roman"/>
        <family val="1"/>
      </rPr>
      <t>(Alfabeto) - perfektní kvalita</t>
    </r>
  </si>
  <si>
    <r>
      <rPr>
        <b/>
        <sz val="13"/>
        <color indexed="8"/>
        <rFont val="Times New Roman"/>
        <family val="1"/>
      </rPr>
      <t>Široké nudle</t>
    </r>
    <r>
      <rPr>
        <sz val="13"/>
        <color indexed="8"/>
        <rFont val="Times New Roman"/>
        <family val="1"/>
      </rPr>
      <t xml:space="preserve"> (Nastri) - perfektní kvalita</t>
    </r>
  </si>
  <si>
    <r>
      <rPr>
        <b/>
        <sz val="13"/>
        <color indexed="8"/>
        <rFont val="Times New Roman"/>
        <family val="1"/>
      </rPr>
      <t>Tarhoňa</t>
    </r>
    <r>
      <rPr>
        <sz val="13"/>
        <color indexed="8"/>
        <rFont val="Times New Roman"/>
        <family val="1"/>
      </rPr>
      <t xml:space="preserve"> (Tempestina) - perfektní kvalita</t>
    </r>
  </si>
  <si>
    <t>LEPEK</t>
  </si>
  <si>
    <t>ANO</t>
  </si>
  <si>
    <t>NE</t>
  </si>
  <si>
    <t>LEPEK, MLÉKO, CELER</t>
  </si>
  <si>
    <t>LEPEK, SÓJOVÉ BOBY</t>
  </si>
  <si>
    <t>LEPEK, SÓJOVÉ BOBY, VLČÍ BOB</t>
  </si>
  <si>
    <t>OSTATNÍ - - OSTATNÍ - - OSTATNÍ - - OSTATNÍ - - OSTATNÍ - - OSTATNÍ - - OSTATNÍ - - OSTATNÍ - - OSTATNÍ - - OSTATNÍ - -</t>
  </si>
  <si>
    <r>
      <t xml:space="preserve">Může obshovat stopy lepku
</t>
    </r>
    <r>
      <rPr>
        <sz val="11"/>
        <rFont val="Arial CE"/>
        <family val="0"/>
      </rPr>
      <t>(Vyrábí se v závodě, kde jsou zpracovávány obiloviny obsahující lepek)</t>
    </r>
  </si>
  <si>
    <t>SÓJA, LEPEK</t>
  </si>
  <si>
    <t>výrobce FOODISH s.r.o., K Vypichu 502, hala 18, 252 16 Nučice</t>
  </si>
  <si>
    <t xml:space="preserve">SEZNAM ALERGENŮ ve výrobcích ARAX </t>
  </si>
  <si>
    <r>
      <t>Může obshovat stopy JINÝCH ALERGENŮ</t>
    </r>
    <r>
      <rPr>
        <sz val="11"/>
        <rFont val="Arial CE"/>
        <family val="0"/>
      </rPr>
      <t xml:space="preserve">
(POZNÁMKA)</t>
    </r>
  </si>
  <si>
    <t>stopy sezamu, celeru, horčice, lepku, SO2</t>
  </si>
  <si>
    <r>
      <t>Může obshovat stopy JINÝCH ALERGENŮ</t>
    </r>
    <r>
      <rPr>
        <sz val="11"/>
        <rFont val="Arial CE"/>
        <family val="0"/>
      </rPr>
      <t xml:space="preserve">
(výčet)</t>
    </r>
  </si>
  <si>
    <r>
      <t xml:space="preserve">Může obshovat stopy JINÝCH ALERGENŮ
</t>
    </r>
    <r>
      <rPr>
        <sz val="11"/>
        <rFont val="Arial CE"/>
        <family val="0"/>
      </rPr>
      <t>(výčet)</t>
    </r>
  </si>
  <si>
    <t>/</t>
  </si>
  <si>
    <t>/ obsahuje /</t>
  </si>
  <si>
    <t>stopy vajec</t>
  </si>
  <si>
    <t>CELER, KAROTKA, PETRŽEL, PASTINÁK</t>
  </si>
  <si>
    <t>LEPEK, CELER, KAROTKA, PETRŽEL, PASTINÁK</t>
  </si>
  <si>
    <t>VÝROBEK OBSAHUJE ALERGEN</t>
  </si>
  <si>
    <t>korýši,  vejce, ryby, sójové boby, suché skořápkové plody, hořčice, sezamová semena, vlčí bob, měkkýši a výrobky z nich</t>
  </si>
  <si>
    <t>korýši,  vejce, ryby, mléko, suché skořápkové plody, celer, hořčice, sezamová semena, vlčí bob, měkkýši a výrobky z nich</t>
  </si>
  <si>
    <t>korýši,  vejce, ryby, mléko, suché skořápkové plody, celer, hořčice, sezamová semena, měkkýši a výrobky z nich</t>
  </si>
  <si>
    <r>
      <t xml:space="preserve">Rýže dlouhozrnná </t>
    </r>
    <r>
      <rPr>
        <b/>
        <sz val="13"/>
        <color indexed="8"/>
        <rFont val="Times New Roman"/>
        <family val="1"/>
      </rPr>
      <t>Parboiled</t>
    </r>
    <r>
      <rPr>
        <sz val="13"/>
        <color indexed="8"/>
        <rFont val="Times New Roman"/>
        <family val="1"/>
      </rPr>
      <t>, 5% zlom.</t>
    </r>
  </si>
  <si>
    <t>Rýže RIBE loupaná (střednězrnná)</t>
  </si>
  <si>
    <t>Rýže mix - jasmínová s červenou rýží (dlouhozrnná)</t>
  </si>
  <si>
    <t>Rýže mix - parboiled s indiánskou rýží (dlouhozrnná)</t>
  </si>
  <si>
    <t>Rýže mix - parboiled s červenou rýží (dlouhozrnná)</t>
  </si>
  <si>
    <t>Rýže rizotto – typ Arborio (střednězrnná)</t>
  </si>
  <si>
    <t>Rýže rizotto – typ Carnaroli (střednězrnná)</t>
  </si>
  <si>
    <t>Rýže Sushi (střednězrnná)</t>
  </si>
  <si>
    <t xml:space="preserve">Rýže dlouhozrnná Basmati </t>
  </si>
  <si>
    <t xml:space="preserve">Rýže dlouhozrnná Basmati PREMIUM </t>
  </si>
  <si>
    <t>Rýže dlouhozrnná Basmati parboiled (zlatá)</t>
  </si>
  <si>
    <t xml:space="preserve">Rýže dlouhozrnná jasmínová </t>
  </si>
  <si>
    <t xml:space="preserve">Rýže dlouhozrnná červená natural </t>
  </si>
  <si>
    <t xml:space="preserve">Čočka velkozrnná ZELENÁ </t>
  </si>
  <si>
    <t>LEPEK, VLČÍ BOB</t>
  </si>
  <si>
    <t>korýši,  vejce, ryby, sójové boby, mléko, suché skořápkové plody, celer, hořčice, sezamová semena, měkkýši a výrobky z nich</t>
  </si>
  <si>
    <r>
      <t xml:space="preserve">Rýže dlouhozrnná  </t>
    </r>
    <r>
      <rPr>
        <b/>
        <sz val="13"/>
        <color indexed="8"/>
        <rFont val="Times New Roman"/>
        <family val="1"/>
      </rPr>
      <t>Parboiled</t>
    </r>
    <r>
      <rPr>
        <sz val="13"/>
        <color indexed="8"/>
        <rFont val="Times New Roman"/>
        <family val="1"/>
      </rPr>
      <t>, 5% zlom.</t>
    </r>
  </si>
  <si>
    <t>Rýže dlouhozrnná basmati premium 4 x 120g</t>
  </si>
  <si>
    <t>Rýže dlouhozrnná jasmínová s červenou 4 x 120g</t>
  </si>
  <si>
    <t>Rýže dlouhozrnná basmati parboiled s ind. rýží 4x120g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</si>
</sst>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_)"/>
    <numFmt numFmtId="173" formatCode="0.00_)"/>
    <numFmt numFmtId="174" formatCode="0.0"/>
    <numFmt numFmtId="175" formatCode="000\ 00"/>
    <numFmt numFmtId="176" formatCode="0.000"/>
    <numFmt numFmtId="177" formatCode="0.0000"/>
    <numFmt numFmtId="178" formatCode="0.0_)"/>
    <numFmt numFmtId="179" formatCode="0.0%"/>
    <numFmt numFmtId="180" formatCode="_-* #,##0.0\ &quot;Kč&quot;_-;\-* #,##0.0\ &quot;Kč&quot;_-;_-* &quot;-&quot;??\ &quot;Kč&quot;_-;_-@_-"/>
    <numFmt numFmtId="181" formatCode="0.000_)"/>
    <numFmt numFmtId="182" formatCode="0.0000_)"/>
    <numFmt numFmtId="183" formatCode="0.00000_)"/>
    <numFmt numFmtId="184" formatCode="0.000000_)"/>
    <numFmt numFmtId="185" formatCode="d/m/yy"/>
    <numFmt numFmtId="186" formatCode="[&lt;=99999]###\ ##;##\ ##\ ##"/>
    <numFmt numFmtId="187" formatCode="[&lt;=9999999]###\ ##\ ##;##\ ##\ ##\ ##"/>
    <numFmt numFmtId="188" formatCode="#,##0.00\ _K_č"/>
    <numFmt numFmtId="189" formatCode="#,##0\ _K_č"/>
    <numFmt numFmtId="190" formatCode="#,###\ _K_č"/>
    <numFmt numFmtId="191" formatCode="##,##0\ _K_č"/>
    <numFmt numFmtId="192" formatCode="#,###,###,###\ _K_č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.00\ &quot;Kč&quot;"/>
    <numFmt numFmtId="197" formatCode="[$€-2]\ #\ ##,000_);[Red]\([$€-2]\ #\ ##,000\)"/>
    <numFmt numFmtId="198" formatCode="[$¥€-2]\ #\ ##,000_);[Red]\([$€-2]\ #\ ##,000\)"/>
  </numFmts>
  <fonts count="94">
    <font>
      <sz val="10"/>
      <name val="Arial CE"/>
      <family val="0"/>
    </font>
    <font>
      <sz val="1"/>
      <color indexed="16"/>
      <name val="Courier"/>
      <family val="1"/>
    </font>
    <font>
      <i/>
      <sz val="1"/>
      <color indexed="16"/>
      <name val="Courier"/>
      <family val="1"/>
    </font>
    <font>
      <b/>
      <sz val="1"/>
      <color indexed="16"/>
      <name val="Courier"/>
      <family val="1"/>
    </font>
    <font>
      <sz val="12"/>
      <name val="Courier"/>
      <family val="1"/>
    </font>
    <font>
      <sz val="10"/>
      <name val="Comic Sans MS"/>
      <family val="4"/>
    </font>
    <font>
      <sz val="11"/>
      <name val="Times New Roman CE"/>
      <family val="1"/>
    </font>
    <font>
      <b/>
      <sz val="12"/>
      <name val="Comic Sans MS"/>
      <family val="4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4"/>
      <name val="X360 by Redge"/>
      <family val="2"/>
    </font>
    <font>
      <sz val="11"/>
      <color indexed="8"/>
      <name val="Times New Roman"/>
      <family val="1"/>
    </font>
    <font>
      <b/>
      <sz val="10"/>
      <name val="Arial CE"/>
      <family val="0"/>
    </font>
    <font>
      <sz val="13"/>
      <name val="Arial CE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8"/>
      <name val="Arial CE"/>
      <family val="2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sz val="14"/>
      <name val="Times New Roman"/>
      <family val="1"/>
    </font>
    <font>
      <b/>
      <sz val="28"/>
      <name val="Times New Roman"/>
      <family val="1"/>
    </font>
    <font>
      <sz val="12"/>
      <name val="Times New Roman"/>
      <family val="1"/>
    </font>
    <font>
      <strike/>
      <sz val="10"/>
      <name val="Cambria"/>
      <family val="1"/>
    </font>
    <font>
      <sz val="10"/>
      <name val="Times New Roman"/>
      <family val="1"/>
    </font>
    <font>
      <sz val="13"/>
      <name val="Cambria"/>
      <family val="1"/>
    </font>
    <font>
      <b/>
      <sz val="13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3"/>
      <color indexed="10"/>
      <name val="Arial CE"/>
      <family val="0"/>
    </font>
    <font>
      <b/>
      <sz val="13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3"/>
      <color indexed="8"/>
      <name val="Times"/>
      <family val="1"/>
    </font>
    <font>
      <sz val="13"/>
      <color indexed="8"/>
      <name val="Cambria"/>
      <family val="1"/>
    </font>
    <font>
      <b/>
      <sz val="13"/>
      <color indexed="8"/>
      <name val="Cambria"/>
      <family val="1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rgb="FFFF0000"/>
      <name val="Times New Roman"/>
      <family val="1"/>
    </font>
    <font>
      <sz val="13"/>
      <color rgb="FFFF0000"/>
      <name val="Arial CE"/>
      <family val="0"/>
    </font>
    <font>
      <b/>
      <sz val="13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Times"/>
      <family val="1"/>
    </font>
    <font>
      <sz val="13"/>
      <color rgb="FF000000"/>
      <name val="Times"/>
      <family val="1"/>
    </font>
    <font>
      <sz val="13"/>
      <color theme="1"/>
      <name val="Cambria"/>
      <family val="1"/>
    </font>
    <font>
      <b/>
      <sz val="13"/>
      <color theme="1"/>
      <name val="Cambria"/>
      <family val="1"/>
    </font>
    <font>
      <sz val="12"/>
      <color theme="1"/>
      <name val="Times New Roman"/>
      <family val="1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6FCBE"/>
        <bgColor indexed="64"/>
      </patternFill>
    </fill>
    <fill>
      <patternFill patternType="solid">
        <fgColor rgb="FFFFEBB3"/>
        <bgColor indexed="64"/>
      </patternFill>
    </fill>
    <fill>
      <patternFill patternType="solid">
        <fgColor rgb="FFFABEBE"/>
        <bgColor indexed="64"/>
      </patternFill>
    </fill>
    <fill>
      <patternFill patternType="solid">
        <fgColor rgb="FFF3C8A7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FFDA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0D2C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AE642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0"/>
        </stop>
        <stop position="1">
          <color rgb="FFFF0000"/>
        </stop>
      </gradientFill>
    </fill>
    <fill>
      <gradientFill degree="90">
        <stop position="0">
          <color theme="0"/>
        </stop>
        <stop position="1">
          <color rgb="FFF8A2AA"/>
        </stop>
      </gradientFill>
    </fill>
    <fill>
      <gradientFill degree="90">
        <stop position="0">
          <color theme="0"/>
        </stop>
        <stop position="1">
          <color rgb="FFF8A2AA"/>
        </stop>
      </gradientFill>
    </fill>
    <fill>
      <gradientFill degree="90">
        <stop position="0">
          <color theme="0"/>
        </stop>
        <stop position="1">
          <color rgb="FFF8A2AA"/>
        </stop>
      </gradientFill>
    </fill>
    <fill>
      <gradientFill degree="90">
        <stop position="0">
          <color theme="0"/>
        </stop>
        <stop position="1">
          <color rgb="FFFF0000"/>
        </stop>
      </gradientFill>
    </fill>
    <fill>
      <gradientFill degree="90">
        <stop position="0">
          <color theme="0"/>
        </stop>
        <stop position="1">
          <color rgb="FFFF0000"/>
        </stop>
      </gradientFill>
    </fill>
    <fill>
      <gradientFill degree="90">
        <stop position="0">
          <color theme="0"/>
        </stop>
        <stop position="1">
          <color rgb="FFFF0000"/>
        </stop>
      </gradientFill>
    </fill>
    <fill>
      <gradientFill degree="90">
        <stop position="0">
          <color theme="0"/>
        </stop>
        <stop position="1">
          <color rgb="FFC6462C"/>
        </stop>
      </gradientFill>
    </fill>
    <fill>
      <gradientFill degree="90">
        <stop position="0">
          <color theme="0"/>
        </stop>
        <stop position="1">
          <color rgb="FFC6462C"/>
        </stop>
      </gradientFill>
    </fill>
    <fill>
      <gradientFill degree="90">
        <stop position="0">
          <color theme="0"/>
        </stop>
        <stop position="1">
          <color rgb="FFC6462C"/>
        </stop>
      </gradient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 diagonalUp="1" diagonalDown="1">
      <left style="double"/>
      <right style="double"/>
      <top>
        <color indexed="63"/>
      </top>
      <bottom>
        <color indexed="63"/>
      </bottom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1" fillId="0" borderId="1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10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0" fontId="1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 locked="0"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1" fillId="0" borderId="0">
      <alignment/>
      <protection locked="0"/>
    </xf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77">
    <xf numFmtId="0" fontId="0" fillId="0" borderId="0" xfId="0" applyAlignment="1">
      <alignment/>
    </xf>
    <xf numFmtId="188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3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189" fontId="8" fillId="0" borderId="0" xfId="0" applyNumberFormat="1" applyFont="1" applyFill="1" applyBorder="1" applyAlignment="1" applyProtection="1">
      <alignment horizontal="center"/>
      <protection locked="0"/>
    </xf>
    <xf numFmtId="189" fontId="7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indent="1"/>
      <protection locked="0"/>
    </xf>
    <xf numFmtId="3" fontId="0" fillId="0" borderId="0" xfId="0" applyNumberFormat="1" applyAlignment="1" applyProtection="1">
      <alignment/>
      <protection locked="0"/>
    </xf>
    <xf numFmtId="3" fontId="15" fillId="0" borderId="13" xfId="0" applyNumberFormat="1" applyFont="1" applyFill="1" applyBorder="1" applyAlignment="1" applyProtection="1">
      <alignment horizontal="center" vertical="center"/>
      <protection locked="0"/>
    </xf>
    <xf numFmtId="0" fontId="78" fillId="0" borderId="14" xfId="0" applyFont="1" applyBorder="1" applyAlignment="1" applyProtection="1">
      <alignment/>
      <protection locked="0"/>
    </xf>
    <xf numFmtId="0" fontId="78" fillId="0" borderId="14" xfId="0" applyFont="1" applyBorder="1" applyAlignment="1" applyProtection="1">
      <alignment vertical="center"/>
      <protection locked="0"/>
    </xf>
    <xf numFmtId="1" fontId="79" fillId="0" borderId="15" xfId="0" applyNumberFormat="1" applyFont="1" applyBorder="1" applyAlignment="1" applyProtection="1">
      <alignment/>
      <protection locked="0"/>
    </xf>
    <xf numFmtId="8" fontId="79" fillId="0" borderId="15" xfId="0" applyNumberFormat="1" applyFont="1" applyBorder="1" applyAlignment="1" applyProtection="1">
      <alignment/>
      <protection locked="0"/>
    </xf>
    <xf numFmtId="0" fontId="78" fillId="0" borderId="16" xfId="0" applyFont="1" applyBorder="1" applyAlignment="1" applyProtection="1">
      <alignment/>
      <protection locked="0"/>
    </xf>
    <xf numFmtId="1" fontId="79" fillId="0" borderId="17" xfId="0" applyNumberFormat="1" applyFont="1" applyBorder="1" applyAlignment="1" applyProtection="1">
      <alignment/>
      <protection locked="0"/>
    </xf>
    <xf numFmtId="8" fontId="79" fillId="0" borderId="17" xfId="0" applyNumberFormat="1" applyFont="1" applyBorder="1" applyAlignment="1" applyProtection="1">
      <alignment/>
      <protection locked="0"/>
    </xf>
    <xf numFmtId="189" fontId="12" fillId="0" borderId="0" xfId="0" applyNumberFormat="1" applyFont="1" applyFill="1" applyBorder="1" applyAlignment="1" applyProtection="1">
      <alignment/>
      <protection locked="0"/>
    </xf>
    <xf numFmtId="0" fontId="13" fillId="0" borderId="18" xfId="59" applyFont="1" applyFill="1" applyBorder="1" applyAlignment="1" applyProtection="1">
      <alignment horizontal="center"/>
      <protection locked="0"/>
    </xf>
    <xf numFmtId="0" fontId="13" fillId="0" borderId="18" xfId="59" applyFont="1" applyFill="1" applyBorder="1" applyAlignment="1" applyProtection="1">
      <alignment horizontal="right"/>
      <protection locked="0"/>
    </xf>
    <xf numFmtId="0" fontId="16" fillId="0" borderId="18" xfId="0" applyFont="1" applyFill="1" applyBorder="1" applyAlignment="1" applyProtection="1">
      <alignment horizontal="right"/>
      <protection locked="0"/>
    </xf>
    <xf numFmtId="196" fontId="13" fillId="0" borderId="19" xfId="59" applyNumberFormat="1" applyFont="1" applyFill="1" applyBorder="1" applyAlignment="1" applyProtection="1">
      <alignment horizontal="center"/>
      <protection locked="0"/>
    </xf>
    <xf numFmtId="0" fontId="78" fillId="0" borderId="19" xfId="0" applyFont="1" applyBorder="1" applyAlignment="1" applyProtection="1">
      <alignment/>
      <protection locked="0"/>
    </xf>
    <xf numFmtId="0" fontId="78" fillId="0" borderId="19" xfId="0" applyFont="1" applyBorder="1" applyAlignment="1" applyProtection="1">
      <alignment vertical="center"/>
      <protection locked="0"/>
    </xf>
    <xf numFmtId="1" fontId="79" fillId="0" borderId="13" xfId="0" applyNumberFormat="1" applyFont="1" applyBorder="1" applyAlignment="1" applyProtection="1">
      <alignment/>
      <protection locked="0"/>
    </xf>
    <xf numFmtId="8" fontId="79" fillId="0" borderId="13" xfId="0" applyNumberFormat="1" applyFont="1" applyBorder="1" applyAlignment="1" applyProtection="1">
      <alignment/>
      <protection locked="0"/>
    </xf>
    <xf numFmtId="0" fontId="13" fillId="0" borderId="20" xfId="59" applyFont="1" applyFill="1" applyBorder="1" applyAlignment="1" applyProtection="1">
      <alignment horizontal="center"/>
      <protection locked="0"/>
    </xf>
    <xf numFmtId="0" fontId="13" fillId="0" borderId="20" xfId="59" applyFont="1" applyFill="1" applyBorder="1" applyAlignment="1" applyProtection="1">
      <alignment horizontal="right"/>
      <protection locked="0"/>
    </xf>
    <xf numFmtId="188" fontId="9" fillId="0" borderId="21" xfId="0" applyNumberFormat="1" applyFont="1" applyFill="1" applyBorder="1" applyAlignment="1" applyProtection="1">
      <alignment horizontal="center" vertical="center"/>
      <protection locked="0"/>
    </xf>
    <xf numFmtId="188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13" fillId="0" borderId="23" xfId="59" applyFont="1" applyFill="1" applyBorder="1" applyAlignment="1" applyProtection="1">
      <alignment horizontal="center"/>
      <protection locked="0"/>
    </xf>
    <xf numFmtId="0" fontId="16" fillId="0" borderId="23" xfId="0" applyFont="1" applyFill="1" applyBorder="1" applyAlignment="1" applyProtection="1">
      <alignment horizontal="right"/>
      <protection locked="0"/>
    </xf>
    <xf numFmtId="0" fontId="13" fillId="0" borderId="23" xfId="59" applyFont="1" applyFill="1" applyBorder="1" applyAlignment="1" applyProtection="1">
      <alignment horizontal="right"/>
      <protection locked="0"/>
    </xf>
    <xf numFmtId="1" fontId="79" fillId="0" borderId="13" xfId="0" applyNumberFormat="1" applyFont="1" applyBorder="1" applyAlignment="1" applyProtection="1">
      <alignment horizontal="right"/>
      <protection locked="0"/>
    </xf>
    <xf numFmtId="0" fontId="17" fillId="0" borderId="24" xfId="0" applyFont="1" applyFill="1" applyBorder="1" applyAlignment="1" applyProtection="1">
      <alignment horizontal="center" vertical="center"/>
      <protection locked="0"/>
    </xf>
    <xf numFmtId="0" fontId="80" fillId="33" borderId="20" xfId="0" applyFont="1" applyFill="1" applyBorder="1" applyAlignment="1" applyProtection="1">
      <alignment horizontal="center"/>
      <protection locked="0"/>
    </xf>
    <xf numFmtId="0" fontId="80" fillId="33" borderId="18" xfId="0" applyFont="1" applyFill="1" applyBorder="1" applyAlignment="1" applyProtection="1">
      <alignment horizontal="center"/>
      <protection locked="0"/>
    </xf>
    <xf numFmtId="0" fontId="80" fillId="33" borderId="23" xfId="0" applyFont="1" applyFill="1" applyBorder="1" applyAlignment="1" applyProtection="1">
      <alignment horizontal="center"/>
      <protection locked="0"/>
    </xf>
    <xf numFmtId="0" fontId="81" fillId="33" borderId="20" xfId="0" applyFont="1" applyFill="1" applyBorder="1" applyAlignment="1" applyProtection="1">
      <alignment horizontal="right"/>
      <protection locked="0"/>
    </xf>
    <xf numFmtId="0" fontId="81" fillId="33" borderId="18" xfId="0" applyFont="1" applyFill="1" applyBorder="1" applyAlignment="1" applyProtection="1">
      <alignment horizontal="right"/>
      <protection locked="0"/>
    </xf>
    <xf numFmtId="0" fontId="81" fillId="33" borderId="23" xfId="0" applyFont="1" applyFill="1" applyBorder="1" applyAlignment="1" applyProtection="1">
      <alignment horizontal="right"/>
      <protection locked="0"/>
    </xf>
    <xf numFmtId="0" fontId="16" fillId="0" borderId="20" xfId="0" applyFont="1" applyFill="1" applyBorder="1" applyAlignment="1" applyProtection="1">
      <alignment horizontal="right"/>
      <protection locked="0"/>
    </xf>
    <xf numFmtId="3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82" fillId="0" borderId="14" xfId="0" applyFont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 applyProtection="1">
      <alignment/>
      <protection locked="0"/>
    </xf>
    <xf numFmtId="8" fontId="80" fillId="0" borderId="25" xfId="0" applyNumberFormat="1" applyFont="1" applyBorder="1" applyAlignment="1">
      <alignment/>
    </xf>
    <xf numFmtId="8" fontId="80" fillId="0" borderId="26" xfId="0" applyNumberFormat="1" applyFont="1" applyBorder="1" applyAlignment="1">
      <alignment/>
    </xf>
    <xf numFmtId="8" fontId="80" fillId="0" borderId="27" xfId="0" applyNumberFormat="1" applyFont="1" applyBorder="1" applyAlignment="1">
      <alignment/>
    </xf>
    <xf numFmtId="0" fontId="5" fillId="13" borderId="0" xfId="0" applyFont="1" applyFill="1" applyBorder="1" applyAlignment="1" applyProtection="1">
      <alignment/>
      <protection locked="0"/>
    </xf>
    <xf numFmtId="0" fontId="83" fillId="0" borderId="14" xfId="0" applyFont="1" applyBorder="1" applyAlignment="1" applyProtection="1">
      <alignment/>
      <protection locked="0"/>
    </xf>
    <xf numFmtId="3" fontId="84" fillId="0" borderId="13" xfId="0" applyNumberFormat="1" applyFont="1" applyFill="1" applyBorder="1" applyAlignment="1" applyProtection="1">
      <alignment horizontal="center" vertical="center"/>
      <protection locked="0"/>
    </xf>
    <xf numFmtId="0" fontId="83" fillId="0" borderId="14" xfId="0" applyFont="1" applyBorder="1" applyAlignment="1" applyProtection="1">
      <alignment vertical="center"/>
      <protection locked="0"/>
    </xf>
    <xf numFmtId="1" fontId="85" fillId="0" borderId="15" xfId="0" applyNumberFormat="1" applyFont="1" applyBorder="1" applyAlignment="1" applyProtection="1">
      <alignment/>
      <protection locked="0"/>
    </xf>
    <xf numFmtId="8" fontId="85" fillId="0" borderId="15" xfId="0" applyNumberFormat="1" applyFont="1" applyBorder="1" applyAlignment="1" applyProtection="1">
      <alignment/>
      <protection locked="0"/>
    </xf>
    <xf numFmtId="0" fontId="86" fillId="0" borderId="18" xfId="59" applyFont="1" applyFill="1" applyBorder="1" applyAlignment="1" applyProtection="1">
      <alignment horizontal="center"/>
      <protection locked="0"/>
    </xf>
    <xf numFmtId="0" fontId="87" fillId="33" borderId="18" xfId="0" applyFont="1" applyFill="1" applyBorder="1" applyAlignment="1" applyProtection="1">
      <alignment horizontal="center"/>
      <protection locked="0"/>
    </xf>
    <xf numFmtId="0" fontId="86" fillId="0" borderId="18" xfId="59" applyFont="1" applyFill="1" applyBorder="1" applyAlignment="1" applyProtection="1">
      <alignment horizontal="right"/>
      <protection locked="0"/>
    </xf>
    <xf numFmtId="0" fontId="86" fillId="33" borderId="18" xfId="0" applyFont="1" applyFill="1" applyBorder="1" applyAlignment="1" applyProtection="1">
      <alignment horizontal="right"/>
      <protection locked="0"/>
    </xf>
    <xf numFmtId="8" fontId="87" fillId="0" borderId="26" xfId="0" applyNumberFormat="1" applyFont="1" applyBorder="1" applyAlignment="1">
      <alignment/>
    </xf>
    <xf numFmtId="196" fontId="86" fillId="0" borderId="14" xfId="59" applyNumberFormat="1" applyFont="1" applyFill="1" applyBorder="1" applyAlignment="1" applyProtection="1">
      <alignment horizontal="center"/>
      <protection locked="0"/>
    </xf>
    <xf numFmtId="0" fontId="20" fillId="0" borderId="14" xfId="0" applyFont="1" applyBorder="1" applyAlignment="1" applyProtection="1">
      <alignment/>
      <protection locked="0"/>
    </xf>
    <xf numFmtId="0" fontId="20" fillId="0" borderId="14" xfId="0" applyFont="1" applyBorder="1" applyAlignment="1" applyProtection="1">
      <alignment vertical="center"/>
      <protection locked="0"/>
    </xf>
    <xf numFmtId="1" fontId="21" fillId="0" borderId="15" xfId="0" applyNumberFormat="1" applyFont="1" applyBorder="1" applyAlignment="1" applyProtection="1">
      <alignment/>
      <protection locked="0"/>
    </xf>
    <xf numFmtId="8" fontId="21" fillId="0" borderId="15" xfId="0" applyNumberFormat="1" applyFont="1" applyBorder="1" applyAlignment="1" applyProtection="1">
      <alignment/>
      <protection locked="0"/>
    </xf>
    <xf numFmtId="0" fontId="16" fillId="0" borderId="18" xfId="59" applyFont="1" applyFill="1" applyBorder="1" applyAlignment="1" applyProtection="1">
      <alignment horizontal="center"/>
      <protection locked="0"/>
    </xf>
    <xf numFmtId="0" fontId="17" fillId="33" borderId="18" xfId="0" applyFont="1" applyFill="1" applyBorder="1" applyAlignment="1" applyProtection="1">
      <alignment horizontal="center"/>
      <protection locked="0"/>
    </xf>
    <xf numFmtId="0" fontId="16" fillId="0" borderId="18" xfId="59" applyFont="1" applyFill="1" applyBorder="1" applyAlignment="1" applyProtection="1">
      <alignment horizontal="right"/>
      <protection locked="0"/>
    </xf>
    <xf numFmtId="0" fontId="16" fillId="33" borderId="18" xfId="0" applyFont="1" applyFill="1" applyBorder="1" applyAlignment="1" applyProtection="1">
      <alignment horizontal="right"/>
      <protection locked="0"/>
    </xf>
    <xf numFmtId="8" fontId="17" fillId="0" borderId="26" xfId="0" applyNumberFormat="1" applyFont="1" applyBorder="1" applyAlignment="1">
      <alignment/>
    </xf>
    <xf numFmtId="196" fontId="16" fillId="0" borderId="14" xfId="59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5" fillId="35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5" fillId="36" borderId="0" xfId="0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83" fillId="0" borderId="14" xfId="0" applyFont="1" applyBorder="1" applyAlignment="1" applyProtection="1">
      <alignment horizontal="center" vertical="center"/>
      <protection locked="0"/>
    </xf>
    <xf numFmtId="0" fontId="78" fillId="0" borderId="16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78" fillId="38" borderId="14" xfId="0" applyFont="1" applyFill="1" applyBorder="1" applyAlignment="1" applyProtection="1">
      <alignment/>
      <protection locked="0"/>
    </xf>
    <xf numFmtId="3" fontId="15" fillId="38" borderId="13" xfId="0" applyNumberFormat="1" applyFont="1" applyFill="1" applyBorder="1" applyAlignment="1" applyProtection="1">
      <alignment horizontal="center" vertical="center"/>
      <protection locked="0"/>
    </xf>
    <xf numFmtId="0" fontId="78" fillId="38" borderId="14" xfId="0" applyFont="1" applyFill="1" applyBorder="1" applyAlignment="1" applyProtection="1">
      <alignment vertical="center"/>
      <protection locked="0"/>
    </xf>
    <xf numFmtId="1" fontId="79" fillId="38" borderId="15" xfId="0" applyNumberFormat="1" applyFont="1" applyFill="1" applyBorder="1" applyAlignment="1" applyProtection="1">
      <alignment/>
      <protection locked="0"/>
    </xf>
    <xf numFmtId="8" fontId="79" fillId="38" borderId="15" xfId="0" applyNumberFormat="1" applyFont="1" applyFill="1" applyBorder="1" applyAlignment="1" applyProtection="1">
      <alignment/>
      <protection locked="0"/>
    </xf>
    <xf numFmtId="0" fontId="13" fillId="38" borderId="18" xfId="59" applyFont="1" applyFill="1" applyBorder="1" applyAlignment="1" applyProtection="1">
      <alignment horizontal="center"/>
      <protection locked="0"/>
    </xf>
    <xf numFmtId="0" fontId="80" fillId="38" borderId="18" xfId="0" applyFont="1" applyFill="1" applyBorder="1" applyAlignment="1" applyProtection="1">
      <alignment horizontal="center"/>
      <protection locked="0"/>
    </xf>
    <xf numFmtId="0" fontId="13" fillId="38" borderId="18" xfId="59" applyFont="1" applyFill="1" applyBorder="1" applyAlignment="1" applyProtection="1">
      <alignment horizontal="right"/>
      <protection locked="0"/>
    </xf>
    <xf numFmtId="0" fontId="81" fillId="38" borderId="18" xfId="0" applyFont="1" applyFill="1" applyBorder="1" applyAlignment="1" applyProtection="1">
      <alignment horizontal="right"/>
      <protection locked="0"/>
    </xf>
    <xf numFmtId="8" fontId="80" fillId="38" borderId="26" xfId="0" applyNumberFormat="1" applyFont="1" applyFill="1" applyBorder="1" applyAlignment="1">
      <alignment/>
    </xf>
    <xf numFmtId="196" fontId="13" fillId="38" borderId="14" xfId="59" applyNumberFormat="1" applyFont="1" applyFill="1" applyBorder="1" applyAlignment="1" applyProtection="1">
      <alignment horizontal="center"/>
      <protection locked="0"/>
    </xf>
    <xf numFmtId="0" fontId="5" fillId="38" borderId="0" xfId="0" applyFont="1" applyFill="1" applyBorder="1" applyAlignment="1" applyProtection="1">
      <alignment/>
      <protection locked="0"/>
    </xf>
    <xf numFmtId="0" fontId="0" fillId="38" borderId="0" xfId="0" applyFill="1" applyAlignment="1" applyProtection="1">
      <alignment/>
      <protection locked="0"/>
    </xf>
    <xf numFmtId="0" fontId="0" fillId="39" borderId="0" xfId="0" applyFill="1" applyAlignment="1" applyProtection="1">
      <alignment/>
      <protection locked="0"/>
    </xf>
    <xf numFmtId="188" fontId="24" fillId="0" borderId="28" xfId="0" applyNumberFormat="1" applyFont="1" applyFill="1" applyBorder="1" applyAlignment="1" applyProtection="1">
      <alignment horizontal="center" vertical="center"/>
      <protection locked="0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88" fillId="40" borderId="30" xfId="0" applyFont="1" applyFill="1" applyBorder="1" applyAlignment="1" applyProtection="1">
      <alignment vertical="center"/>
      <protection locked="0"/>
    </xf>
    <xf numFmtId="0" fontId="88" fillId="40" borderId="31" xfId="0" applyFont="1" applyFill="1" applyBorder="1" applyAlignment="1" applyProtection="1">
      <alignment vertical="center"/>
      <protection locked="0"/>
    </xf>
    <xf numFmtId="0" fontId="88" fillId="40" borderId="32" xfId="0" applyFont="1" applyFill="1" applyBorder="1" applyAlignment="1" applyProtection="1">
      <alignment vertical="center"/>
      <protection locked="0"/>
    </xf>
    <xf numFmtId="0" fontId="18" fillId="13" borderId="30" xfId="59" applyFont="1" applyFill="1" applyBorder="1" applyAlignment="1" applyProtection="1">
      <alignment vertical="center"/>
      <protection locked="0"/>
    </xf>
    <xf numFmtId="0" fontId="18" fillId="13" borderId="31" xfId="59" applyFont="1" applyFill="1" applyBorder="1" applyAlignment="1" applyProtection="1">
      <alignment vertical="center"/>
      <protection locked="0"/>
    </xf>
    <xf numFmtId="0" fontId="18" fillId="13" borderId="32" xfId="59" applyFont="1" applyFill="1" applyBorder="1" applyAlignment="1" applyProtection="1">
      <alignment vertical="center"/>
      <protection locked="0"/>
    </xf>
    <xf numFmtId="8" fontId="80" fillId="0" borderId="0" xfId="0" applyNumberFormat="1" applyFont="1" applyFill="1" applyBorder="1" applyAlignment="1">
      <alignment/>
    </xf>
    <xf numFmtId="8" fontId="17" fillId="0" borderId="0" xfId="0" applyNumberFormat="1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78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1" fontId="79" fillId="0" borderId="0" xfId="0" applyNumberFormat="1" applyFont="1" applyFill="1" applyBorder="1" applyAlignment="1" applyProtection="1">
      <alignment/>
      <protection locked="0"/>
    </xf>
    <xf numFmtId="8" fontId="79" fillId="0" borderId="0" xfId="0" applyNumberFormat="1" applyFont="1" applyFill="1" applyBorder="1" applyAlignment="1" applyProtection="1">
      <alignment/>
      <protection locked="0"/>
    </xf>
    <xf numFmtId="8" fontId="80" fillId="38" borderId="18" xfId="0" applyNumberFormat="1" applyFont="1" applyFill="1" applyBorder="1" applyAlignment="1">
      <alignment/>
    </xf>
    <xf numFmtId="8" fontId="17" fillId="0" borderId="18" xfId="0" applyNumberFormat="1" applyFont="1" applyBorder="1" applyAlignment="1">
      <alignment/>
    </xf>
    <xf numFmtId="18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8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96" fontId="26" fillId="0" borderId="18" xfId="59" applyNumberFormat="1" applyFont="1" applyFill="1" applyBorder="1" applyAlignment="1" applyProtection="1">
      <alignment horizontal="center"/>
      <protection locked="0"/>
    </xf>
    <xf numFmtId="196" fontId="25" fillId="38" borderId="18" xfId="59" applyNumberFormat="1" applyFont="1" applyFill="1" applyBorder="1" applyAlignment="1" applyProtection="1">
      <alignment horizontal="center"/>
      <protection locked="0"/>
    </xf>
    <xf numFmtId="0" fontId="78" fillId="0" borderId="33" xfId="0" applyFont="1" applyBorder="1" applyAlignment="1" applyProtection="1">
      <alignment horizontal="center" vertical="center"/>
      <protection locked="0"/>
    </xf>
    <xf numFmtId="0" fontId="78" fillId="0" borderId="33" xfId="0" applyFont="1" applyBorder="1" applyAlignment="1" applyProtection="1">
      <alignment/>
      <protection locked="0"/>
    </xf>
    <xf numFmtId="0" fontId="78" fillId="0" borderId="18" xfId="0" applyFont="1" applyBorder="1" applyAlignment="1" applyProtection="1">
      <alignment horizontal="center" vertical="center"/>
      <protection locked="0"/>
    </xf>
    <xf numFmtId="3" fontId="15" fillId="0" borderId="18" xfId="0" applyNumberFormat="1" applyFont="1" applyFill="1" applyBorder="1" applyAlignment="1" applyProtection="1">
      <alignment horizontal="center" vertical="center"/>
      <protection locked="0"/>
    </xf>
    <xf numFmtId="0" fontId="78" fillId="0" borderId="18" xfId="0" applyFont="1" applyBorder="1" applyAlignment="1" applyProtection="1">
      <alignment/>
      <protection locked="0"/>
    </xf>
    <xf numFmtId="0" fontId="78" fillId="39" borderId="18" xfId="0" applyFont="1" applyFill="1" applyBorder="1" applyAlignment="1" applyProtection="1">
      <alignment horizontal="center" vertical="center"/>
      <protection locked="0"/>
    </xf>
    <xf numFmtId="0" fontId="78" fillId="39" borderId="18" xfId="0" applyFont="1" applyFill="1" applyBorder="1" applyAlignment="1" applyProtection="1">
      <alignment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1" fontId="21" fillId="0" borderId="18" xfId="0" applyNumberFormat="1" applyFont="1" applyBorder="1" applyAlignment="1" applyProtection="1">
      <alignment/>
      <protection locked="0"/>
    </xf>
    <xf numFmtId="8" fontId="21" fillId="0" borderId="18" xfId="0" applyNumberFormat="1" applyFont="1" applyBorder="1" applyAlignment="1" applyProtection="1">
      <alignment/>
      <protection locked="0"/>
    </xf>
    <xf numFmtId="0" fontId="78" fillId="37" borderId="18" xfId="0" applyFont="1" applyFill="1" applyBorder="1" applyAlignment="1" applyProtection="1">
      <alignment horizontal="center" vertical="center"/>
      <protection locked="0"/>
    </xf>
    <xf numFmtId="0" fontId="78" fillId="37" borderId="18" xfId="0" applyFont="1" applyFill="1" applyBorder="1" applyAlignment="1" applyProtection="1">
      <alignment/>
      <protection locked="0"/>
    </xf>
    <xf numFmtId="0" fontId="78" fillId="0" borderId="33" xfId="0" applyFont="1" applyFill="1" applyBorder="1" applyAlignment="1" applyProtection="1">
      <alignment horizontal="center" vertical="center"/>
      <protection locked="0"/>
    </xf>
    <xf numFmtId="0" fontId="78" fillId="0" borderId="33" xfId="0" applyFont="1" applyFill="1" applyBorder="1" applyAlignment="1" applyProtection="1">
      <alignment vertical="center" wrapText="1"/>
      <protection locked="0"/>
    </xf>
    <xf numFmtId="0" fontId="78" fillId="0" borderId="18" xfId="0" applyFont="1" applyFill="1" applyBorder="1" applyAlignment="1" applyProtection="1">
      <alignment horizontal="center" vertical="center"/>
      <protection locked="0"/>
    </xf>
    <xf numFmtId="0" fontId="78" fillId="0" borderId="18" xfId="0" applyFont="1" applyFill="1" applyBorder="1" applyAlignment="1" applyProtection="1">
      <alignment vertical="center" wrapText="1"/>
      <protection locked="0"/>
    </xf>
    <xf numFmtId="0" fontId="78" fillId="41" borderId="33" xfId="0" applyFont="1" applyFill="1" applyBorder="1" applyAlignment="1" applyProtection="1">
      <alignment horizontal="left"/>
      <protection locked="0"/>
    </xf>
    <xf numFmtId="0" fontId="78" fillId="41" borderId="33" xfId="0" applyFont="1" applyFill="1" applyBorder="1" applyAlignment="1" applyProtection="1">
      <alignment horizontal="left" indent="2"/>
      <protection locked="0"/>
    </xf>
    <xf numFmtId="0" fontId="20" fillId="41" borderId="33" xfId="0" applyFont="1" applyFill="1" applyBorder="1" applyAlignment="1" applyProtection="1">
      <alignment horizontal="center" vertical="center"/>
      <protection locked="0"/>
    </xf>
    <xf numFmtId="0" fontId="78" fillId="41" borderId="18" xfId="0" applyFont="1" applyFill="1" applyBorder="1" applyAlignment="1" applyProtection="1">
      <alignment horizontal="center" vertical="center"/>
      <protection locked="0"/>
    </xf>
    <xf numFmtId="0" fontId="78" fillId="41" borderId="18" xfId="0" applyFont="1" applyFill="1" applyBorder="1" applyAlignment="1" applyProtection="1">
      <alignment horizontal="left" indent="2"/>
      <protection locked="0"/>
    </xf>
    <xf numFmtId="0" fontId="20" fillId="41" borderId="18" xfId="0" applyFont="1" applyFill="1" applyBorder="1" applyAlignment="1" applyProtection="1">
      <alignment horizontal="center" vertical="center"/>
      <protection locked="0"/>
    </xf>
    <xf numFmtId="0" fontId="78" fillId="35" borderId="33" xfId="0" applyFont="1" applyFill="1" applyBorder="1" applyAlignment="1" applyProtection="1">
      <alignment horizontal="center" vertical="center"/>
      <protection locked="0"/>
    </xf>
    <xf numFmtId="0" fontId="78" fillId="35" borderId="33" xfId="0" applyFont="1" applyFill="1" applyBorder="1" applyAlignment="1" applyProtection="1">
      <alignment/>
      <protection locked="0"/>
    </xf>
    <xf numFmtId="0" fontId="78" fillId="35" borderId="18" xfId="0" applyFont="1" applyFill="1" applyBorder="1" applyAlignment="1" applyProtection="1">
      <alignment horizontal="center" vertical="center"/>
      <protection locked="0"/>
    </xf>
    <xf numFmtId="0" fontId="78" fillId="35" borderId="18" xfId="0" applyFont="1" applyFill="1" applyBorder="1" applyAlignment="1" applyProtection="1">
      <alignment/>
      <protection locked="0"/>
    </xf>
    <xf numFmtId="0" fontId="78" fillId="0" borderId="33" xfId="0" applyFont="1" applyFill="1" applyBorder="1" applyAlignment="1" applyProtection="1">
      <alignment vertical="center"/>
      <protection locked="0"/>
    </xf>
    <xf numFmtId="0" fontId="78" fillId="0" borderId="18" xfId="0" applyFont="1" applyFill="1" applyBorder="1" applyAlignment="1" applyProtection="1">
      <alignment vertical="center"/>
      <protection locked="0"/>
    </xf>
    <xf numFmtId="0" fontId="78" fillId="38" borderId="18" xfId="0" applyFont="1" applyFill="1" applyBorder="1" applyAlignment="1" applyProtection="1">
      <alignment horizontal="center" vertical="center"/>
      <protection locked="0"/>
    </xf>
    <xf numFmtId="3" fontId="15" fillId="38" borderId="18" xfId="0" applyNumberFormat="1" applyFont="1" applyFill="1" applyBorder="1" applyAlignment="1" applyProtection="1">
      <alignment horizontal="center" vertical="center"/>
      <protection locked="0"/>
    </xf>
    <xf numFmtId="0" fontId="78" fillId="38" borderId="18" xfId="0" applyFont="1" applyFill="1" applyBorder="1" applyAlignment="1" applyProtection="1">
      <alignment vertical="center"/>
      <protection locked="0"/>
    </xf>
    <xf numFmtId="1" fontId="79" fillId="38" borderId="18" xfId="0" applyNumberFormat="1" applyFont="1" applyFill="1" applyBorder="1" applyAlignment="1" applyProtection="1">
      <alignment/>
      <protection locked="0"/>
    </xf>
    <xf numFmtId="8" fontId="79" fillId="38" borderId="18" xfId="0" applyNumberFormat="1" applyFont="1" applyFill="1" applyBorder="1" applyAlignment="1" applyProtection="1">
      <alignment/>
      <protection locked="0"/>
    </xf>
    <xf numFmtId="0" fontId="78" fillId="0" borderId="18" xfId="0" applyFont="1" applyBorder="1" applyAlignment="1" applyProtection="1">
      <alignment vertical="center"/>
      <protection locked="0"/>
    </xf>
    <xf numFmtId="0" fontId="20" fillId="0" borderId="18" xfId="0" applyFont="1" applyBorder="1" applyAlignment="1" applyProtection="1">
      <alignment vertical="center"/>
      <protection locked="0"/>
    </xf>
    <xf numFmtId="0" fontId="20" fillId="0" borderId="18" xfId="0" applyFont="1" applyFill="1" applyBorder="1" applyAlignment="1" applyProtection="1">
      <alignment horizontal="center" vertical="center"/>
      <protection locked="0"/>
    </xf>
    <xf numFmtId="0" fontId="78" fillId="0" borderId="18" xfId="0" applyFont="1" applyFill="1" applyBorder="1" applyAlignment="1" applyProtection="1">
      <alignment/>
      <protection locked="0"/>
    </xf>
    <xf numFmtId="0" fontId="89" fillId="0" borderId="18" xfId="0" applyFont="1" applyFill="1" applyBorder="1" applyAlignment="1" applyProtection="1">
      <alignment horizontal="center" vertical="center"/>
      <protection locked="0"/>
    </xf>
    <xf numFmtId="0" fontId="78" fillId="0" borderId="1" xfId="0" applyFont="1" applyFill="1" applyBorder="1" applyAlignment="1" applyProtection="1">
      <alignment horizontal="center" vertical="center"/>
      <protection locked="0"/>
    </xf>
    <xf numFmtId="0" fontId="5" fillId="12" borderId="0" xfId="0" applyFont="1" applyFill="1" applyBorder="1" applyAlignment="1" applyProtection="1">
      <alignment/>
      <protection locked="0"/>
    </xf>
    <xf numFmtId="0" fontId="0" fillId="12" borderId="0" xfId="0" applyFill="1" applyAlignment="1" applyProtection="1">
      <alignment/>
      <protection locked="0"/>
    </xf>
    <xf numFmtId="0" fontId="78" fillId="42" borderId="18" xfId="0" applyFont="1" applyFill="1" applyBorder="1" applyAlignment="1" applyProtection="1">
      <alignment horizontal="center" vertical="center"/>
      <protection locked="0"/>
    </xf>
    <xf numFmtId="0" fontId="78" fillId="42" borderId="18" xfId="0" applyFont="1" applyFill="1" applyBorder="1" applyAlignment="1" applyProtection="1">
      <alignment vertical="center"/>
      <protection locked="0"/>
    </xf>
    <xf numFmtId="0" fontId="5" fillId="42" borderId="0" xfId="0" applyFont="1" applyFill="1" applyBorder="1" applyAlignment="1" applyProtection="1">
      <alignment/>
      <protection locked="0"/>
    </xf>
    <xf numFmtId="0" fontId="20" fillId="42" borderId="18" xfId="0" applyFont="1" applyFill="1" applyBorder="1" applyAlignment="1" applyProtection="1">
      <alignment horizontal="center" vertical="center"/>
      <protection locked="0"/>
    </xf>
    <xf numFmtId="0" fontId="20" fillId="42" borderId="18" xfId="0" applyFont="1" applyFill="1" applyBorder="1" applyAlignment="1" applyProtection="1">
      <alignment vertical="center"/>
      <protection locked="0"/>
    </xf>
    <xf numFmtId="0" fontId="0" fillId="42" borderId="0" xfId="0" applyFont="1" applyFill="1" applyAlignment="1" applyProtection="1">
      <alignment/>
      <protection locked="0"/>
    </xf>
    <xf numFmtId="0" fontId="78" fillId="42" borderId="18" xfId="0" applyFont="1" applyFill="1" applyBorder="1" applyAlignment="1" applyProtection="1">
      <alignment/>
      <protection locked="0"/>
    </xf>
    <xf numFmtId="0" fontId="0" fillId="42" borderId="0" xfId="0" applyFill="1" applyAlignment="1" applyProtection="1">
      <alignment/>
      <protection locked="0"/>
    </xf>
    <xf numFmtId="0" fontId="78" fillId="43" borderId="18" xfId="0" applyFont="1" applyFill="1" applyBorder="1" applyAlignment="1" applyProtection="1">
      <alignment horizontal="center" vertical="center"/>
      <protection locked="0"/>
    </xf>
    <xf numFmtId="0" fontId="78" fillId="43" borderId="18" xfId="0" applyFont="1" applyFill="1" applyBorder="1" applyAlignment="1" applyProtection="1">
      <alignment vertical="center" wrapText="1"/>
      <protection locked="0"/>
    </xf>
    <xf numFmtId="0" fontId="0" fillId="43" borderId="0" xfId="0" applyFill="1" applyAlignment="1" applyProtection="1">
      <alignment/>
      <protection locked="0"/>
    </xf>
    <xf numFmtId="0" fontId="78" fillId="7" borderId="18" xfId="0" applyFont="1" applyFill="1" applyBorder="1" applyAlignment="1" applyProtection="1">
      <alignment horizontal="center" vertical="center"/>
      <protection locked="0"/>
    </xf>
    <xf numFmtId="0" fontId="78" fillId="7" borderId="18" xfId="0" applyFont="1" applyFill="1" applyBorder="1" applyAlignment="1" applyProtection="1">
      <alignment vertical="center"/>
      <protection locked="0"/>
    </xf>
    <xf numFmtId="0" fontId="5" fillId="7" borderId="0" xfId="0" applyFont="1" applyFill="1" applyBorder="1" applyAlignment="1" applyProtection="1">
      <alignment/>
      <protection locked="0"/>
    </xf>
    <xf numFmtId="0" fontId="0" fillId="7" borderId="0" xfId="0" applyFill="1" applyAlignment="1" applyProtection="1">
      <alignment/>
      <protection locked="0"/>
    </xf>
    <xf numFmtId="0" fontId="78" fillId="7" borderId="18" xfId="0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0" fontId="78" fillId="0" borderId="23" xfId="0" applyFont="1" applyFill="1" applyBorder="1" applyAlignment="1" applyProtection="1">
      <alignment horizontal="center" vertical="center"/>
      <protection locked="0"/>
    </xf>
    <xf numFmtId="0" fontId="78" fillId="0" borderId="23" xfId="0" applyFont="1" applyFill="1" applyBorder="1" applyAlignment="1" applyProtection="1">
      <alignment vertical="center" wrapText="1"/>
      <protection locked="0"/>
    </xf>
    <xf numFmtId="0" fontId="78" fillId="0" borderId="20" xfId="0" applyFont="1" applyBorder="1" applyAlignment="1" applyProtection="1">
      <alignment horizontal="center" vertical="center"/>
      <protection locked="0"/>
    </xf>
    <xf numFmtId="0" fontId="78" fillId="0" borderId="20" xfId="0" applyFont="1" applyBorder="1" applyAlignment="1" applyProtection="1">
      <alignment/>
      <protection locked="0"/>
    </xf>
    <xf numFmtId="0" fontId="78" fillId="0" borderId="20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3" fontId="5" fillId="41" borderId="0" xfId="0" applyNumberFormat="1" applyFont="1" applyFill="1" applyBorder="1" applyAlignment="1" applyProtection="1">
      <alignment/>
      <protection locked="0"/>
    </xf>
    <xf numFmtId="0" fontId="0" fillId="41" borderId="0" xfId="0" applyFill="1" applyAlignment="1" applyProtection="1">
      <alignment/>
      <protection locked="0"/>
    </xf>
    <xf numFmtId="0" fontId="5" fillId="41" borderId="0" xfId="0" applyFont="1" applyFill="1" applyBorder="1" applyAlignment="1" applyProtection="1">
      <alignment/>
      <protection locked="0"/>
    </xf>
    <xf numFmtId="0" fontId="78" fillId="44" borderId="18" xfId="0" applyFont="1" applyFill="1" applyBorder="1" applyAlignment="1" applyProtection="1">
      <alignment horizontal="center" vertical="center"/>
      <protection locked="0"/>
    </xf>
    <xf numFmtId="0" fontId="78" fillId="44" borderId="18" xfId="0" applyFont="1" applyFill="1" applyBorder="1" applyAlignment="1" applyProtection="1">
      <alignment/>
      <protection locked="0"/>
    </xf>
    <xf numFmtId="0" fontId="78" fillId="44" borderId="18" xfId="0" applyFont="1" applyFill="1" applyBorder="1" applyAlignment="1" applyProtection="1">
      <alignment vertical="center"/>
      <protection locked="0"/>
    </xf>
    <xf numFmtId="0" fontId="78" fillId="0" borderId="28" xfId="0" applyFont="1" applyBorder="1" applyAlignment="1" applyProtection="1">
      <alignment horizontal="center" vertical="center"/>
      <protection locked="0"/>
    </xf>
    <xf numFmtId="0" fontId="78" fillId="0" borderId="28" xfId="0" applyFont="1" applyBorder="1" applyAlignment="1" applyProtection="1">
      <alignment/>
      <protection locked="0"/>
    </xf>
    <xf numFmtId="0" fontId="78" fillId="0" borderId="17" xfId="0" applyFont="1" applyBorder="1" applyAlignment="1" applyProtection="1">
      <alignment horizontal="center" vertical="center"/>
      <protection locked="0"/>
    </xf>
    <xf numFmtId="0" fontId="78" fillId="0" borderId="0" xfId="0" applyFont="1" applyBorder="1" applyAlignment="1" applyProtection="1">
      <alignment/>
      <protection locked="0"/>
    </xf>
    <xf numFmtId="1" fontId="79" fillId="0" borderId="0" xfId="0" applyNumberFormat="1" applyFont="1" applyBorder="1" applyAlignment="1" applyProtection="1">
      <alignment/>
      <protection locked="0"/>
    </xf>
    <xf numFmtId="8" fontId="79" fillId="0" borderId="0" xfId="0" applyNumberFormat="1" applyFont="1" applyBorder="1" applyAlignment="1" applyProtection="1">
      <alignment/>
      <protection locked="0"/>
    </xf>
    <xf numFmtId="3" fontId="5" fillId="34" borderId="0" xfId="0" applyNumberFormat="1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78" fillId="23" borderId="18" xfId="0" applyFont="1" applyFill="1" applyBorder="1" applyAlignment="1" applyProtection="1">
      <alignment horizontal="center" vertical="center"/>
      <protection locked="0"/>
    </xf>
    <xf numFmtId="3" fontId="5" fillId="23" borderId="0" xfId="0" applyNumberFormat="1" applyFont="1" applyFill="1" applyBorder="1" applyAlignment="1" applyProtection="1">
      <alignment/>
      <protection locked="0"/>
    </xf>
    <xf numFmtId="0" fontId="0" fillId="23" borderId="0" xfId="0" applyFill="1" applyAlignment="1" applyProtection="1">
      <alignment/>
      <protection locked="0"/>
    </xf>
    <xf numFmtId="0" fontId="0" fillId="23" borderId="15" xfId="0" applyFill="1" applyBorder="1" applyAlignment="1" applyProtection="1">
      <alignment/>
      <protection locked="0"/>
    </xf>
    <xf numFmtId="0" fontId="22" fillId="0" borderId="18" xfId="0" applyFont="1" applyFill="1" applyBorder="1" applyAlignment="1" applyProtection="1">
      <alignment vertical="center" wrapText="1"/>
      <protection locked="0"/>
    </xf>
    <xf numFmtId="0" fontId="22" fillId="23" borderId="18" xfId="0" applyFont="1" applyFill="1" applyBorder="1" applyAlignment="1" applyProtection="1">
      <alignment vertical="center" wrapText="1"/>
      <protection locked="0"/>
    </xf>
    <xf numFmtId="0" fontId="78" fillId="45" borderId="33" xfId="0" applyFont="1" applyFill="1" applyBorder="1" applyAlignment="1" applyProtection="1">
      <alignment horizontal="center" vertical="center"/>
      <protection locked="0"/>
    </xf>
    <xf numFmtId="0" fontId="78" fillId="45" borderId="33" xfId="0" applyFont="1" applyFill="1" applyBorder="1" applyAlignment="1" applyProtection="1">
      <alignment/>
      <protection locked="0"/>
    </xf>
    <xf numFmtId="0" fontId="78" fillId="45" borderId="18" xfId="0" applyFont="1" applyFill="1" applyBorder="1" applyAlignment="1" applyProtection="1">
      <alignment horizontal="center" vertical="center"/>
      <protection locked="0"/>
    </xf>
    <xf numFmtId="0" fontId="90" fillId="0" borderId="18" xfId="0" applyFont="1" applyFill="1" applyBorder="1" applyAlignment="1">
      <alignment horizontal="center" vertical="center"/>
    </xf>
    <xf numFmtId="3" fontId="0" fillId="0" borderId="0" xfId="0" applyNumberFormat="1" applyFill="1" applyAlignment="1" applyProtection="1">
      <alignment/>
      <protection locked="0"/>
    </xf>
    <xf numFmtId="3" fontId="0" fillId="12" borderId="0" xfId="0" applyNumberFormat="1" applyFill="1" applyAlignment="1" applyProtection="1">
      <alignment/>
      <protection locked="0"/>
    </xf>
    <xf numFmtId="3" fontId="5" fillId="12" borderId="0" xfId="0" applyNumberFormat="1" applyFont="1" applyFill="1" applyBorder="1" applyAlignment="1" applyProtection="1">
      <alignment/>
      <protection locked="0"/>
    </xf>
    <xf numFmtId="0" fontId="22" fillId="41" borderId="18" xfId="0" applyFont="1" applyFill="1" applyBorder="1" applyAlignment="1" applyProtection="1">
      <alignment/>
      <protection locked="0"/>
    </xf>
    <xf numFmtId="0" fontId="23" fillId="41" borderId="18" xfId="0" applyFont="1" applyFill="1" applyBorder="1" applyAlignment="1" applyProtection="1">
      <alignment/>
      <protection locked="0"/>
    </xf>
    <xf numFmtId="0" fontId="78" fillId="46" borderId="18" xfId="0" applyFont="1" applyFill="1" applyBorder="1" applyAlignment="1" applyProtection="1">
      <alignment horizontal="center" vertical="center"/>
      <protection locked="0"/>
    </xf>
    <xf numFmtId="0" fontId="78" fillId="46" borderId="18" xfId="0" applyFont="1" applyFill="1" applyBorder="1" applyAlignment="1" applyProtection="1">
      <alignment/>
      <protection locked="0"/>
    </xf>
    <xf numFmtId="0" fontId="90" fillId="46" borderId="18" xfId="0" applyFont="1" applyFill="1" applyBorder="1" applyAlignment="1">
      <alignment horizontal="center" vertical="center"/>
    </xf>
    <xf numFmtId="0" fontId="89" fillId="46" borderId="18" xfId="0" applyFont="1" applyFill="1" applyBorder="1" applyAlignment="1" applyProtection="1">
      <alignment horizontal="center" vertical="center"/>
      <protection locked="0"/>
    </xf>
    <xf numFmtId="0" fontId="78" fillId="46" borderId="20" xfId="0" applyFont="1" applyFill="1" applyBorder="1" applyAlignment="1" applyProtection="1">
      <alignment horizontal="center" vertical="center"/>
      <protection locked="0"/>
    </xf>
    <xf numFmtId="0" fontId="78" fillId="46" borderId="20" xfId="0" applyFont="1" applyFill="1" applyBorder="1" applyAlignment="1" applyProtection="1">
      <alignment/>
      <protection locked="0"/>
    </xf>
    <xf numFmtId="0" fontId="22" fillId="0" borderId="20" xfId="0" applyFont="1" applyFill="1" applyBorder="1" applyAlignment="1" applyProtection="1">
      <alignment vertical="center" wrapText="1"/>
      <protection locked="0"/>
    </xf>
    <xf numFmtId="1" fontId="79" fillId="0" borderId="34" xfId="0" applyNumberFormat="1" applyFont="1" applyBorder="1" applyAlignment="1" applyProtection="1">
      <alignment/>
      <protection locked="0"/>
    </xf>
    <xf numFmtId="8" fontId="79" fillId="0" borderId="35" xfId="0" applyNumberFormat="1" applyFont="1" applyBorder="1" applyAlignment="1" applyProtection="1">
      <alignment/>
      <protection locked="0"/>
    </xf>
    <xf numFmtId="1" fontId="79" fillId="0" borderId="36" xfId="0" applyNumberFormat="1" applyFont="1" applyBorder="1" applyAlignment="1" applyProtection="1">
      <alignment/>
      <protection locked="0"/>
    </xf>
    <xf numFmtId="8" fontId="79" fillId="0" borderId="37" xfId="0" applyNumberFormat="1" applyFont="1" applyBorder="1" applyAlignment="1" applyProtection="1">
      <alignment/>
      <protection locked="0"/>
    </xf>
    <xf numFmtId="1" fontId="79" fillId="0" borderId="38" xfId="0" applyNumberFormat="1" applyFont="1" applyBorder="1" applyAlignment="1" applyProtection="1">
      <alignment/>
      <protection locked="0"/>
    </xf>
    <xf numFmtId="8" fontId="79" fillId="0" borderId="39" xfId="0" applyNumberFormat="1" applyFont="1" applyBorder="1" applyAlignment="1" applyProtection="1">
      <alignment/>
      <protection locked="0"/>
    </xf>
    <xf numFmtId="1" fontId="79" fillId="0" borderId="38" xfId="0" applyNumberFormat="1" applyFont="1" applyFill="1" applyBorder="1" applyAlignment="1" applyProtection="1">
      <alignment/>
      <protection locked="0"/>
    </xf>
    <xf numFmtId="8" fontId="79" fillId="0" borderId="39" xfId="0" applyNumberFormat="1" applyFont="1" applyFill="1" applyBorder="1" applyAlignment="1" applyProtection="1">
      <alignment/>
      <protection locked="0"/>
    </xf>
    <xf numFmtId="1" fontId="79" fillId="7" borderId="38" xfId="0" applyNumberFormat="1" applyFont="1" applyFill="1" applyBorder="1" applyAlignment="1" applyProtection="1">
      <alignment/>
      <protection locked="0"/>
    </xf>
    <xf numFmtId="8" fontId="79" fillId="7" borderId="39" xfId="0" applyNumberFormat="1" applyFont="1" applyFill="1" applyBorder="1" applyAlignment="1" applyProtection="1">
      <alignment/>
      <protection locked="0"/>
    </xf>
    <xf numFmtId="1" fontId="79" fillId="0" borderId="36" xfId="0" applyNumberFormat="1" applyFont="1" applyFill="1" applyBorder="1" applyAlignment="1" applyProtection="1">
      <alignment/>
      <protection locked="0"/>
    </xf>
    <xf numFmtId="8" fontId="79" fillId="0" borderId="37" xfId="0" applyNumberFormat="1" applyFont="1" applyFill="1" applyBorder="1" applyAlignment="1" applyProtection="1">
      <alignment/>
      <protection locked="0"/>
    </xf>
    <xf numFmtId="1" fontId="79" fillId="41" borderId="38" xfId="0" applyNumberFormat="1" applyFont="1" applyFill="1" applyBorder="1" applyAlignment="1" applyProtection="1">
      <alignment/>
      <protection locked="0"/>
    </xf>
    <xf numFmtId="8" fontId="79" fillId="41" borderId="39" xfId="0" applyNumberFormat="1" applyFont="1" applyFill="1" applyBorder="1" applyAlignment="1" applyProtection="1">
      <alignment/>
      <protection locked="0"/>
    </xf>
    <xf numFmtId="1" fontId="79" fillId="42" borderId="38" xfId="0" applyNumberFormat="1" applyFont="1" applyFill="1" applyBorder="1" applyAlignment="1" applyProtection="1">
      <alignment/>
      <protection locked="0"/>
    </xf>
    <xf numFmtId="8" fontId="79" fillId="42" borderId="39" xfId="0" applyNumberFormat="1" applyFont="1" applyFill="1" applyBorder="1" applyAlignment="1" applyProtection="1">
      <alignment/>
      <protection locked="0"/>
    </xf>
    <xf numFmtId="1" fontId="79" fillId="0" borderId="38" xfId="0" applyNumberFormat="1" applyFont="1" applyFill="1" applyBorder="1" applyAlignment="1" applyProtection="1">
      <alignment horizontal="right"/>
      <protection locked="0"/>
    </xf>
    <xf numFmtId="1" fontId="79" fillId="42" borderId="38" xfId="0" applyNumberFormat="1" applyFont="1" applyFill="1" applyBorder="1" applyAlignment="1" applyProtection="1">
      <alignment horizontal="right"/>
      <protection locked="0"/>
    </xf>
    <xf numFmtId="1" fontId="21" fillId="42" borderId="38" xfId="0" applyNumberFormat="1" applyFont="1" applyFill="1" applyBorder="1" applyAlignment="1" applyProtection="1">
      <alignment/>
      <protection locked="0"/>
    </xf>
    <xf numFmtId="8" fontId="21" fillId="42" borderId="39" xfId="0" applyNumberFormat="1" applyFont="1" applyFill="1" applyBorder="1" applyAlignment="1" applyProtection="1">
      <alignment/>
      <protection locked="0"/>
    </xf>
    <xf numFmtId="1" fontId="79" fillId="44" borderId="38" xfId="0" applyNumberFormat="1" applyFont="1" applyFill="1" applyBorder="1" applyAlignment="1" applyProtection="1">
      <alignment/>
      <protection locked="0"/>
    </xf>
    <xf numFmtId="8" fontId="79" fillId="44" borderId="39" xfId="0" applyNumberFormat="1" applyFont="1" applyFill="1" applyBorder="1" applyAlignment="1" applyProtection="1">
      <alignment/>
      <protection locked="0"/>
    </xf>
    <xf numFmtId="1" fontId="79" fillId="23" borderId="38" xfId="0" applyNumberFormat="1" applyFont="1" applyFill="1" applyBorder="1" applyAlignment="1" applyProtection="1">
      <alignment/>
      <protection locked="0"/>
    </xf>
    <xf numFmtId="8" fontId="79" fillId="23" borderId="39" xfId="0" applyNumberFormat="1" applyFont="1" applyFill="1" applyBorder="1" applyAlignment="1" applyProtection="1">
      <alignment/>
      <protection locked="0"/>
    </xf>
    <xf numFmtId="1" fontId="79" fillId="0" borderId="34" xfId="0" applyNumberFormat="1" applyFont="1" applyFill="1" applyBorder="1" applyAlignment="1" applyProtection="1">
      <alignment/>
      <protection locked="0"/>
    </xf>
    <xf numFmtId="8" fontId="79" fillId="0" borderId="35" xfId="0" applyNumberFormat="1" applyFont="1" applyFill="1" applyBorder="1" applyAlignment="1" applyProtection="1">
      <alignment/>
      <protection locked="0"/>
    </xf>
    <xf numFmtId="1" fontId="79" fillId="35" borderId="34" xfId="0" applyNumberFormat="1" applyFont="1" applyFill="1" applyBorder="1" applyAlignment="1" applyProtection="1">
      <alignment/>
      <protection locked="0"/>
    </xf>
    <xf numFmtId="8" fontId="79" fillId="35" borderId="35" xfId="0" applyNumberFormat="1" applyFont="1" applyFill="1" applyBorder="1" applyAlignment="1" applyProtection="1">
      <alignment/>
      <protection locked="0"/>
    </xf>
    <xf numFmtId="1" fontId="79" fillId="35" borderId="38" xfId="0" applyNumberFormat="1" applyFont="1" applyFill="1" applyBorder="1" applyAlignment="1" applyProtection="1">
      <alignment/>
      <protection locked="0"/>
    </xf>
    <xf numFmtId="8" fontId="79" fillId="35" borderId="39" xfId="0" applyNumberFormat="1" applyFont="1" applyFill="1" applyBorder="1" applyAlignment="1" applyProtection="1">
      <alignment/>
      <protection locked="0"/>
    </xf>
    <xf numFmtId="1" fontId="79" fillId="45" borderId="34" xfId="0" applyNumberFormat="1" applyFont="1" applyFill="1" applyBorder="1" applyAlignment="1" applyProtection="1">
      <alignment/>
      <protection locked="0"/>
    </xf>
    <xf numFmtId="8" fontId="79" fillId="45" borderId="35" xfId="0" applyNumberFormat="1" applyFont="1" applyFill="1" applyBorder="1" applyAlignment="1" applyProtection="1">
      <alignment/>
      <protection locked="0"/>
    </xf>
    <xf numFmtId="1" fontId="79" fillId="45" borderId="38" xfId="0" applyNumberFormat="1" applyFont="1" applyFill="1" applyBorder="1" applyAlignment="1" applyProtection="1">
      <alignment/>
      <protection locked="0"/>
    </xf>
    <xf numFmtId="8" fontId="79" fillId="45" borderId="39" xfId="0" applyNumberFormat="1" applyFont="1" applyFill="1" applyBorder="1" applyAlignment="1" applyProtection="1">
      <alignment/>
      <protection locked="0"/>
    </xf>
    <xf numFmtId="1" fontId="79" fillId="46" borderId="36" xfId="0" applyNumberFormat="1" applyFont="1" applyFill="1" applyBorder="1" applyAlignment="1" applyProtection="1">
      <alignment/>
      <protection locked="0"/>
    </xf>
    <xf numFmtId="8" fontId="79" fillId="46" borderId="37" xfId="0" applyNumberFormat="1" applyFont="1" applyFill="1" applyBorder="1" applyAlignment="1" applyProtection="1">
      <alignment/>
      <protection locked="0"/>
    </xf>
    <xf numFmtId="1" fontId="79" fillId="46" borderId="38" xfId="0" applyNumberFormat="1" applyFont="1" applyFill="1" applyBorder="1" applyAlignment="1" applyProtection="1">
      <alignment/>
      <protection locked="0"/>
    </xf>
    <xf numFmtId="8" fontId="79" fillId="46" borderId="39" xfId="0" applyNumberFormat="1" applyFont="1" applyFill="1" applyBorder="1" applyAlignment="1" applyProtection="1">
      <alignment/>
      <protection locked="0"/>
    </xf>
    <xf numFmtId="1" fontId="79" fillId="39" borderId="38" xfId="0" applyNumberFormat="1" applyFont="1" applyFill="1" applyBorder="1" applyAlignment="1" applyProtection="1">
      <alignment/>
      <protection locked="0"/>
    </xf>
    <xf numFmtId="8" fontId="79" fillId="39" borderId="39" xfId="0" applyNumberFormat="1" applyFont="1" applyFill="1" applyBorder="1" applyAlignment="1" applyProtection="1">
      <alignment/>
      <protection locked="0"/>
    </xf>
    <xf numFmtId="1" fontId="79" fillId="0" borderId="40" xfId="0" applyNumberFormat="1" applyFont="1" applyBorder="1" applyAlignment="1" applyProtection="1">
      <alignment/>
      <protection locked="0"/>
    </xf>
    <xf numFmtId="8" fontId="79" fillId="0" borderId="41" xfId="0" applyNumberFormat="1" applyFont="1" applyBorder="1" applyAlignment="1" applyProtection="1">
      <alignment/>
      <protection locked="0"/>
    </xf>
    <xf numFmtId="1" fontId="79" fillId="37" borderId="38" xfId="0" applyNumberFormat="1" applyFont="1" applyFill="1" applyBorder="1" applyAlignment="1" applyProtection="1">
      <alignment/>
      <protection locked="0"/>
    </xf>
    <xf numFmtId="8" fontId="79" fillId="37" borderId="39" xfId="0" applyNumberFormat="1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47" borderId="0" xfId="0" applyFill="1" applyAlignment="1" applyProtection="1">
      <alignment/>
      <protection locked="0"/>
    </xf>
    <xf numFmtId="0" fontId="78" fillId="47" borderId="18" xfId="0" applyFont="1" applyFill="1" applyBorder="1" applyAlignment="1" applyProtection="1">
      <alignment horizontal="center" vertical="center"/>
      <protection locked="0"/>
    </xf>
    <xf numFmtId="0" fontId="78" fillId="47" borderId="18" xfId="0" applyFont="1" applyFill="1" applyBorder="1" applyAlignment="1" applyProtection="1">
      <alignment/>
      <protection locked="0"/>
    </xf>
    <xf numFmtId="1" fontId="79" fillId="47" borderId="36" xfId="0" applyNumberFormat="1" applyFont="1" applyFill="1" applyBorder="1" applyAlignment="1" applyProtection="1">
      <alignment/>
      <protection locked="0"/>
    </xf>
    <xf numFmtId="8" fontId="79" fillId="47" borderId="37" xfId="0" applyNumberFormat="1" applyFont="1" applyFill="1" applyBorder="1" applyAlignment="1" applyProtection="1">
      <alignment/>
      <protection locked="0"/>
    </xf>
    <xf numFmtId="3" fontId="0" fillId="47" borderId="0" xfId="0" applyNumberFormat="1" applyFill="1" applyAlignment="1" applyProtection="1">
      <alignment/>
      <protection locked="0"/>
    </xf>
    <xf numFmtId="1" fontId="79" fillId="47" borderId="38" xfId="0" applyNumberFormat="1" applyFont="1" applyFill="1" applyBorder="1" applyAlignment="1" applyProtection="1">
      <alignment/>
      <protection locked="0"/>
    </xf>
    <xf numFmtId="8" fontId="79" fillId="47" borderId="39" xfId="0" applyNumberFormat="1" applyFont="1" applyFill="1" applyBorder="1" applyAlignment="1" applyProtection="1">
      <alignment/>
      <protection locked="0"/>
    </xf>
    <xf numFmtId="0" fontId="0" fillId="48" borderId="0" xfId="0" applyFill="1" applyAlignment="1" applyProtection="1">
      <alignment/>
      <protection locked="0"/>
    </xf>
    <xf numFmtId="0" fontId="78" fillId="48" borderId="18" xfId="0" applyFont="1" applyFill="1" applyBorder="1" applyAlignment="1" applyProtection="1">
      <alignment horizontal="center" vertical="center"/>
      <protection locked="0"/>
    </xf>
    <xf numFmtId="0" fontId="78" fillId="48" borderId="18" xfId="0" applyFont="1" applyFill="1" applyBorder="1" applyAlignment="1" applyProtection="1">
      <alignment/>
      <protection locked="0"/>
    </xf>
    <xf numFmtId="1" fontId="79" fillId="48" borderId="36" xfId="0" applyNumberFormat="1" applyFont="1" applyFill="1" applyBorder="1" applyAlignment="1" applyProtection="1">
      <alignment/>
      <protection locked="0"/>
    </xf>
    <xf numFmtId="8" fontId="79" fillId="48" borderId="37" xfId="0" applyNumberFormat="1" applyFont="1" applyFill="1" applyBorder="1" applyAlignment="1" applyProtection="1">
      <alignment/>
      <protection locked="0"/>
    </xf>
    <xf numFmtId="0" fontId="20" fillId="48" borderId="18" xfId="0" applyFont="1" applyFill="1" applyBorder="1" applyAlignment="1" applyProtection="1">
      <alignment horizontal="center" vertical="center"/>
      <protection locked="0"/>
    </xf>
    <xf numFmtId="3" fontId="0" fillId="48" borderId="0" xfId="0" applyNumberFormat="1" applyFill="1" applyAlignment="1" applyProtection="1">
      <alignment/>
      <protection locked="0"/>
    </xf>
    <xf numFmtId="1" fontId="79" fillId="48" borderId="38" xfId="0" applyNumberFormat="1" applyFont="1" applyFill="1" applyBorder="1" applyAlignment="1" applyProtection="1">
      <alignment/>
      <protection locked="0"/>
    </xf>
    <xf numFmtId="8" fontId="79" fillId="48" borderId="39" xfId="0" applyNumberFormat="1" applyFont="1" applyFill="1" applyBorder="1" applyAlignment="1" applyProtection="1">
      <alignment/>
      <protection locked="0"/>
    </xf>
    <xf numFmtId="3" fontId="30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78" fillId="25" borderId="18" xfId="0" applyFont="1" applyFill="1" applyBorder="1" applyAlignment="1" applyProtection="1">
      <alignment horizontal="center" vertical="center"/>
      <protection locked="0"/>
    </xf>
    <xf numFmtId="0" fontId="78" fillId="25" borderId="18" xfId="0" applyFont="1" applyFill="1" applyBorder="1" applyAlignment="1" applyProtection="1">
      <alignment/>
      <protection locked="0"/>
    </xf>
    <xf numFmtId="1" fontId="79" fillId="25" borderId="36" xfId="0" applyNumberFormat="1" applyFont="1" applyFill="1" applyBorder="1" applyAlignment="1" applyProtection="1">
      <alignment/>
      <protection locked="0"/>
    </xf>
    <xf numFmtId="8" fontId="79" fillId="25" borderId="37" xfId="0" applyNumberFormat="1" applyFont="1" applyFill="1" applyBorder="1" applyAlignment="1" applyProtection="1">
      <alignment/>
      <protection locked="0"/>
    </xf>
    <xf numFmtId="1" fontId="79" fillId="25" borderId="38" xfId="0" applyNumberFormat="1" applyFont="1" applyFill="1" applyBorder="1" applyAlignment="1" applyProtection="1">
      <alignment/>
      <protection locked="0"/>
    </xf>
    <xf numFmtId="8" fontId="79" fillId="25" borderId="39" xfId="0" applyNumberFormat="1" applyFont="1" applyFill="1" applyBorder="1" applyAlignment="1" applyProtection="1">
      <alignment/>
      <protection locked="0"/>
    </xf>
    <xf numFmtId="0" fontId="78" fillId="25" borderId="33" xfId="0" applyFont="1" applyFill="1" applyBorder="1" applyAlignment="1" applyProtection="1">
      <alignment horizontal="center" vertical="center"/>
      <protection locked="0"/>
    </xf>
    <xf numFmtId="0" fontId="78" fillId="25" borderId="33" xfId="0" applyFont="1" applyFill="1" applyBorder="1" applyAlignment="1" applyProtection="1">
      <alignment/>
      <protection locked="0"/>
    </xf>
    <xf numFmtId="1" fontId="79" fillId="25" borderId="34" xfId="0" applyNumberFormat="1" applyFont="1" applyFill="1" applyBorder="1" applyAlignment="1" applyProtection="1">
      <alignment/>
      <protection locked="0"/>
    </xf>
    <xf numFmtId="8" fontId="79" fillId="25" borderId="35" xfId="0" applyNumberFormat="1" applyFont="1" applyFill="1" applyBorder="1" applyAlignment="1" applyProtection="1">
      <alignment/>
      <protection locked="0"/>
    </xf>
    <xf numFmtId="0" fontId="78" fillId="25" borderId="18" xfId="0" applyFont="1" applyFill="1" applyBorder="1" applyAlignment="1" applyProtection="1">
      <alignment horizontal="left" vertical="center"/>
      <protection locked="0"/>
    </xf>
    <xf numFmtId="0" fontId="78" fillId="3" borderId="18" xfId="0" applyFont="1" applyFill="1" applyBorder="1" applyAlignment="1" applyProtection="1">
      <alignment horizontal="center" vertical="center"/>
      <protection locked="0"/>
    </xf>
    <xf numFmtId="0" fontId="78" fillId="3" borderId="18" xfId="0" applyFont="1" applyFill="1" applyBorder="1" applyAlignment="1" applyProtection="1">
      <alignment vertical="center"/>
      <protection locked="0"/>
    </xf>
    <xf numFmtId="1" fontId="79" fillId="3" borderId="38" xfId="0" applyNumberFormat="1" applyFont="1" applyFill="1" applyBorder="1" applyAlignment="1" applyProtection="1">
      <alignment/>
      <protection locked="0"/>
    </xf>
    <xf numFmtId="8" fontId="79" fillId="3" borderId="39" xfId="0" applyNumberFormat="1" applyFont="1" applyFill="1" applyBorder="1" applyAlignment="1" applyProtection="1">
      <alignment/>
      <protection locked="0"/>
    </xf>
    <xf numFmtId="0" fontId="78" fillId="0" borderId="17" xfId="0" applyFont="1" applyFill="1" applyBorder="1" applyAlignment="1" applyProtection="1">
      <alignment horizontal="center" vertical="center"/>
      <protection locked="0"/>
    </xf>
    <xf numFmtId="0" fontId="20" fillId="3" borderId="18" xfId="0" applyFont="1" applyFill="1" applyBorder="1" applyAlignment="1" applyProtection="1">
      <alignment horizontal="center" vertical="center"/>
      <protection locked="0"/>
    </xf>
    <xf numFmtId="0" fontId="20" fillId="0" borderId="18" xfId="0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/>
      <protection locked="0"/>
    </xf>
    <xf numFmtId="0" fontId="91" fillId="39" borderId="18" xfId="0" applyFont="1" applyFill="1" applyBorder="1" applyAlignment="1" applyProtection="1">
      <alignment horizontal="center" vertical="center"/>
      <protection locked="0"/>
    </xf>
    <xf numFmtId="0" fontId="91" fillId="39" borderId="18" xfId="0" applyFont="1" applyFill="1" applyBorder="1" applyAlignment="1" applyProtection="1">
      <alignment/>
      <protection locked="0"/>
    </xf>
    <xf numFmtId="1" fontId="92" fillId="39" borderId="38" xfId="0" applyNumberFormat="1" applyFont="1" applyFill="1" applyBorder="1" applyAlignment="1" applyProtection="1">
      <alignment/>
      <protection locked="0"/>
    </xf>
    <xf numFmtId="8" fontId="92" fillId="39" borderId="39" xfId="0" applyNumberFormat="1" applyFont="1" applyFill="1" applyBorder="1" applyAlignment="1" applyProtection="1">
      <alignment/>
      <protection locked="0"/>
    </xf>
    <xf numFmtId="0" fontId="91" fillId="39" borderId="23" xfId="0" applyFont="1" applyFill="1" applyBorder="1" applyAlignment="1" applyProtection="1">
      <alignment horizontal="center" vertical="center"/>
      <protection locked="0"/>
    </xf>
    <xf numFmtId="0" fontId="91" fillId="39" borderId="23" xfId="0" applyFont="1" applyFill="1" applyBorder="1" applyAlignment="1" applyProtection="1">
      <alignment/>
      <protection locked="0"/>
    </xf>
    <xf numFmtId="1" fontId="92" fillId="39" borderId="42" xfId="0" applyNumberFormat="1" applyFont="1" applyFill="1" applyBorder="1" applyAlignment="1" applyProtection="1">
      <alignment/>
      <protection locked="0"/>
    </xf>
    <xf numFmtId="8" fontId="92" fillId="39" borderId="43" xfId="0" applyNumberFormat="1" applyFont="1" applyFill="1" applyBorder="1" applyAlignment="1" applyProtection="1">
      <alignment/>
      <protection locked="0"/>
    </xf>
    <xf numFmtId="0" fontId="78" fillId="49" borderId="18" xfId="0" applyFont="1" applyFill="1" applyBorder="1" applyAlignment="1" applyProtection="1">
      <alignment horizontal="center" vertical="center"/>
      <protection locked="0"/>
    </xf>
    <xf numFmtId="0" fontId="78" fillId="49" borderId="18" xfId="0" applyFont="1" applyFill="1" applyBorder="1" applyAlignment="1" applyProtection="1">
      <alignment/>
      <protection locked="0"/>
    </xf>
    <xf numFmtId="1" fontId="79" fillId="49" borderId="38" xfId="0" applyNumberFormat="1" applyFont="1" applyFill="1" applyBorder="1" applyAlignment="1" applyProtection="1">
      <alignment/>
      <protection locked="0"/>
    </xf>
    <xf numFmtId="8" fontId="79" fillId="49" borderId="39" xfId="0" applyNumberFormat="1" applyFont="1" applyFill="1" applyBorder="1" applyAlignment="1" applyProtection="1">
      <alignment/>
      <protection locked="0"/>
    </xf>
    <xf numFmtId="3" fontId="0" fillId="49" borderId="0" xfId="0" applyNumberFormat="1" applyFill="1" applyAlignment="1" applyProtection="1">
      <alignment/>
      <protection locked="0"/>
    </xf>
    <xf numFmtId="0" fontId="0" fillId="49" borderId="0" xfId="0" applyFill="1" applyAlignment="1" applyProtection="1">
      <alignment/>
      <protection locked="0"/>
    </xf>
    <xf numFmtId="0" fontId="78" fillId="0" borderId="18" xfId="0" applyFont="1" applyBorder="1" applyAlignment="1" applyProtection="1">
      <alignment vertical="top" wrapText="1"/>
      <protection locked="0"/>
    </xf>
    <xf numFmtId="0" fontId="78" fillId="0" borderId="18" xfId="0" applyFont="1" applyBorder="1" applyAlignment="1" applyProtection="1">
      <alignment wrapText="1"/>
      <protection locked="0"/>
    </xf>
    <xf numFmtId="0" fontId="78" fillId="47" borderId="18" xfId="0" applyFont="1" applyFill="1" applyBorder="1" applyAlignment="1" applyProtection="1">
      <alignment wrapText="1"/>
      <protection locked="0"/>
    </xf>
    <xf numFmtId="0" fontId="78" fillId="3" borderId="18" xfId="0" applyFont="1" applyFill="1" applyBorder="1" applyAlignment="1" applyProtection="1">
      <alignment wrapText="1"/>
      <protection locked="0"/>
    </xf>
    <xf numFmtId="0" fontId="23" fillId="41" borderId="18" xfId="0" applyFont="1" applyFill="1" applyBorder="1" applyAlignment="1" applyProtection="1">
      <alignment wrapText="1"/>
      <protection locked="0"/>
    </xf>
    <xf numFmtId="0" fontId="79" fillId="0" borderId="18" xfId="0" applyFont="1" applyFill="1" applyBorder="1" applyAlignment="1" applyProtection="1">
      <alignment/>
      <protection locked="0"/>
    </xf>
    <xf numFmtId="0" fontId="22" fillId="0" borderId="23" xfId="0" applyFont="1" applyFill="1" applyBorder="1" applyAlignment="1" applyProtection="1">
      <alignment vertical="center" wrapText="1"/>
      <protection locked="0"/>
    </xf>
    <xf numFmtId="0" fontId="20" fillId="25" borderId="33" xfId="0" applyFont="1" applyFill="1" applyBorder="1" applyAlignment="1" applyProtection="1">
      <alignment horizontal="center" vertical="center"/>
      <protection locked="0"/>
    </xf>
    <xf numFmtId="0" fontId="20" fillId="0" borderId="20" xfId="0" applyFont="1" applyFill="1" applyBorder="1" applyAlignment="1" applyProtection="1">
      <alignment horizontal="center" vertical="center"/>
      <protection locked="0"/>
    </xf>
    <xf numFmtId="0" fontId="20" fillId="25" borderId="18" xfId="0" applyFont="1" applyFill="1" applyBorder="1" applyAlignment="1" applyProtection="1">
      <alignment horizontal="center" vertical="center"/>
      <protection locked="0"/>
    </xf>
    <xf numFmtId="0" fontId="20" fillId="41" borderId="18" xfId="0" applyFont="1" applyFill="1" applyBorder="1" applyAlignment="1" applyProtection="1">
      <alignment horizontal="center" vertical="center"/>
      <protection locked="0"/>
    </xf>
    <xf numFmtId="0" fontId="20" fillId="42" borderId="18" xfId="0" applyFont="1" applyFill="1" applyBorder="1" applyAlignment="1" applyProtection="1">
      <alignment horizontal="center" vertical="center"/>
      <protection locked="0"/>
    </xf>
    <xf numFmtId="189" fontId="9" fillId="0" borderId="44" xfId="0" applyNumberFormat="1" applyFont="1" applyFill="1" applyBorder="1" applyAlignment="1" applyProtection="1">
      <alignment horizontal="center" vertical="center"/>
      <protection locked="0"/>
    </xf>
    <xf numFmtId="8" fontId="80" fillId="0" borderId="33" xfId="0" applyNumberFormat="1" applyFont="1" applyBorder="1" applyAlignment="1">
      <alignment horizontal="center" vertical="center"/>
    </xf>
    <xf numFmtId="8" fontId="80" fillId="48" borderId="18" xfId="0" applyNumberFormat="1" applyFont="1" applyFill="1" applyBorder="1" applyAlignment="1">
      <alignment horizontal="center" vertical="center"/>
    </xf>
    <xf numFmtId="8" fontId="80" fillId="0" borderId="18" xfId="0" applyNumberFormat="1" applyFont="1" applyBorder="1" applyAlignment="1">
      <alignment horizontal="center" vertical="center"/>
    </xf>
    <xf numFmtId="8" fontId="80" fillId="0" borderId="18" xfId="0" applyNumberFormat="1" applyFont="1" applyFill="1" applyBorder="1" applyAlignment="1">
      <alignment horizontal="center" vertical="center"/>
    </xf>
    <xf numFmtId="8" fontId="80" fillId="0" borderId="0" xfId="0" applyNumberFormat="1" applyFont="1" applyFill="1" applyBorder="1" applyAlignment="1">
      <alignment horizontal="center" vertical="center"/>
    </xf>
    <xf numFmtId="8" fontId="29" fillId="25" borderId="33" xfId="0" applyNumberFormat="1" applyFont="1" applyFill="1" applyBorder="1" applyAlignment="1">
      <alignment horizontal="center" vertical="center"/>
    </xf>
    <xf numFmtId="8" fontId="29" fillId="0" borderId="20" xfId="0" applyNumberFormat="1" applyFont="1" applyBorder="1" applyAlignment="1">
      <alignment horizontal="center" vertical="center"/>
    </xf>
    <xf numFmtId="8" fontId="29" fillId="25" borderId="18" xfId="0" applyNumberFormat="1" applyFont="1" applyFill="1" applyBorder="1" applyAlignment="1">
      <alignment horizontal="center" vertical="center"/>
    </xf>
    <xf numFmtId="8" fontId="29" fillId="0" borderId="18" xfId="0" applyNumberFormat="1" applyFont="1" applyBorder="1" applyAlignment="1">
      <alignment horizontal="center" vertical="center"/>
    </xf>
    <xf numFmtId="8" fontId="29" fillId="0" borderId="18" xfId="0" applyNumberFormat="1" applyFont="1" applyFill="1" applyBorder="1" applyAlignment="1">
      <alignment horizontal="center" vertical="center"/>
    </xf>
    <xf numFmtId="8" fontId="29" fillId="0" borderId="33" xfId="0" applyNumberFormat="1" applyFont="1" applyBorder="1" applyAlignment="1">
      <alignment horizontal="center" vertical="center"/>
    </xf>
    <xf numFmtId="8" fontId="29" fillId="47" borderId="18" xfId="0" applyNumberFormat="1" applyFont="1" applyFill="1" applyBorder="1" applyAlignment="1">
      <alignment horizontal="center" vertical="center"/>
    </xf>
    <xf numFmtId="8" fontId="29" fillId="3" borderId="18" xfId="0" applyNumberFormat="1" applyFont="1" applyFill="1" applyBorder="1" applyAlignment="1">
      <alignment horizontal="center" vertical="center"/>
    </xf>
    <xf numFmtId="8" fontId="29" fillId="41" borderId="18" xfId="0" applyNumberFormat="1" applyFont="1" applyFill="1" applyBorder="1" applyAlignment="1">
      <alignment horizontal="center" vertical="center"/>
    </xf>
    <xf numFmtId="8" fontId="29" fillId="0" borderId="20" xfId="0" applyNumberFormat="1" applyFont="1" applyFill="1" applyBorder="1" applyAlignment="1">
      <alignment horizontal="center" vertical="center"/>
    </xf>
    <xf numFmtId="8" fontId="29" fillId="42" borderId="18" xfId="0" applyNumberFormat="1" applyFont="1" applyFill="1" applyBorder="1" applyAlignment="1">
      <alignment horizontal="center" vertical="center"/>
    </xf>
    <xf numFmtId="8" fontId="29" fillId="23" borderId="18" xfId="0" applyNumberFormat="1" applyFont="1" applyFill="1" applyBorder="1" applyAlignment="1">
      <alignment horizontal="center" vertical="center"/>
    </xf>
    <xf numFmtId="8" fontId="29" fillId="0" borderId="33" xfId="0" applyNumberFormat="1" applyFont="1" applyFill="1" applyBorder="1" applyAlignment="1">
      <alignment horizontal="center" vertical="center"/>
    </xf>
    <xf numFmtId="8" fontId="29" fillId="35" borderId="33" xfId="0" applyNumberFormat="1" applyFont="1" applyFill="1" applyBorder="1" applyAlignment="1">
      <alignment horizontal="center" vertical="center"/>
    </xf>
    <xf numFmtId="8" fontId="29" fillId="35" borderId="18" xfId="0" applyNumberFormat="1" applyFont="1" applyFill="1" applyBorder="1" applyAlignment="1">
      <alignment horizontal="center" vertical="center"/>
    </xf>
    <xf numFmtId="8" fontId="29" fillId="45" borderId="33" xfId="0" applyNumberFormat="1" applyFont="1" applyFill="1" applyBorder="1" applyAlignment="1">
      <alignment horizontal="center" vertical="center"/>
    </xf>
    <xf numFmtId="8" fontId="29" fillId="45" borderId="18" xfId="0" applyNumberFormat="1" applyFont="1" applyFill="1" applyBorder="1" applyAlignment="1">
      <alignment horizontal="center" vertical="center"/>
    </xf>
    <xf numFmtId="8" fontId="29" fillId="46" borderId="20" xfId="0" applyNumberFormat="1" applyFont="1" applyFill="1" applyBorder="1" applyAlignment="1">
      <alignment horizontal="center" vertical="center"/>
    </xf>
    <xf numFmtId="8" fontId="29" fillId="46" borderId="18" xfId="0" applyNumberFormat="1" applyFont="1" applyFill="1" applyBorder="1" applyAlignment="1">
      <alignment horizontal="center" vertical="center"/>
    </xf>
    <xf numFmtId="8" fontId="29" fillId="0" borderId="18" xfId="0" applyNumberFormat="1" applyFont="1" applyFill="1" applyBorder="1" applyAlignment="1">
      <alignment horizontal="center" vertical="center"/>
    </xf>
    <xf numFmtId="8" fontId="29" fillId="0" borderId="33" xfId="0" applyNumberFormat="1" applyFont="1" applyBorder="1" applyAlignment="1">
      <alignment horizontal="center" vertical="center"/>
    </xf>
    <xf numFmtId="8" fontId="29" fillId="0" borderId="18" xfId="0" applyNumberFormat="1" applyFont="1" applyBorder="1" applyAlignment="1">
      <alignment horizontal="center" vertical="center"/>
    </xf>
    <xf numFmtId="8" fontId="29" fillId="39" borderId="18" xfId="0" applyNumberFormat="1" applyFont="1" applyFill="1" applyBorder="1" applyAlignment="1">
      <alignment horizontal="center" vertical="center"/>
    </xf>
    <xf numFmtId="8" fontId="29" fillId="37" borderId="18" xfId="0" applyNumberFormat="1" applyFont="1" applyFill="1" applyBorder="1" applyAlignment="1">
      <alignment horizontal="center" vertical="center"/>
    </xf>
    <xf numFmtId="8" fontId="29" fillId="7" borderId="18" xfId="0" applyNumberFormat="1" applyFont="1" applyFill="1" applyBorder="1" applyAlignment="1">
      <alignment horizontal="center" vertical="center"/>
    </xf>
    <xf numFmtId="8" fontId="80" fillId="0" borderId="0" xfId="0" applyNumberFormat="1" applyFont="1" applyBorder="1" applyAlignment="1">
      <alignment horizontal="center" vertical="center"/>
    </xf>
    <xf numFmtId="8" fontId="29" fillId="0" borderId="33" xfId="0" applyNumberFormat="1" applyFont="1" applyFill="1" applyBorder="1" applyAlignment="1">
      <alignment horizontal="center" vertical="center"/>
    </xf>
    <xf numFmtId="8" fontId="29" fillId="43" borderId="18" xfId="0" applyNumberFormat="1" applyFont="1" applyFill="1" applyBorder="1" applyAlignment="1">
      <alignment horizontal="center" vertical="center"/>
    </xf>
    <xf numFmtId="8" fontId="80" fillId="41" borderId="20" xfId="0" applyNumberFormat="1" applyFont="1" applyFill="1" applyBorder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0" fontId="88" fillId="50" borderId="30" xfId="0" applyFont="1" applyFill="1" applyBorder="1" applyAlignment="1" applyProtection="1">
      <alignment vertical="center"/>
      <protection locked="0"/>
    </xf>
    <xf numFmtId="0" fontId="88" fillId="50" borderId="31" xfId="0" applyFont="1" applyFill="1" applyBorder="1" applyAlignment="1" applyProtection="1">
      <alignment vertical="center"/>
      <protection locked="0"/>
    </xf>
    <xf numFmtId="0" fontId="88" fillId="51" borderId="30" xfId="0" applyFont="1" applyFill="1" applyBorder="1" applyAlignment="1" applyProtection="1">
      <alignment vertical="center"/>
      <protection locked="0"/>
    </xf>
    <xf numFmtId="0" fontId="88" fillId="51" borderId="31" xfId="0" applyFont="1" applyFill="1" applyBorder="1" applyAlignment="1" applyProtection="1">
      <alignment vertical="center"/>
      <protection locked="0"/>
    </xf>
    <xf numFmtId="0" fontId="88" fillId="52" borderId="30" xfId="0" applyFont="1" applyFill="1" applyBorder="1" applyAlignment="1" applyProtection="1">
      <alignment vertical="center"/>
      <protection locked="0"/>
    </xf>
    <xf numFmtId="0" fontId="88" fillId="52" borderId="31" xfId="0" applyFont="1" applyFill="1" applyBorder="1" applyAlignment="1" applyProtection="1">
      <alignment vertical="center"/>
      <protection locked="0"/>
    </xf>
    <xf numFmtId="0" fontId="88" fillId="53" borderId="30" xfId="0" applyFont="1" applyFill="1" applyBorder="1" applyAlignment="1" applyProtection="1">
      <alignment vertical="center"/>
      <protection locked="0"/>
    </xf>
    <xf numFmtId="0" fontId="88" fillId="53" borderId="31" xfId="0" applyFont="1" applyFill="1" applyBorder="1" applyAlignment="1" applyProtection="1">
      <alignment vertical="center"/>
      <protection locked="0"/>
    </xf>
    <xf numFmtId="0" fontId="19" fillId="54" borderId="30" xfId="0" applyFont="1" applyFill="1" applyBorder="1" applyAlignment="1" applyProtection="1">
      <alignment vertical="center"/>
      <protection locked="0"/>
    </xf>
    <xf numFmtId="0" fontId="19" fillId="54" borderId="31" xfId="0" applyFont="1" applyFill="1" applyBorder="1" applyAlignment="1" applyProtection="1">
      <alignment vertical="center"/>
      <protection locked="0"/>
    </xf>
    <xf numFmtId="0" fontId="88" fillId="55" borderId="30" xfId="0" applyFont="1" applyFill="1" applyBorder="1" applyAlignment="1" applyProtection="1">
      <alignment vertical="center"/>
      <protection locked="0"/>
    </xf>
    <xf numFmtId="0" fontId="88" fillId="55" borderId="31" xfId="0" applyFont="1" applyFill="1" applyBorder="1" applyAlignment="1" applyProtection="1">
      <alignment vertical="center"/>
      <protection locked="0"/>
    </xf>
    <xf numFmtId="0" fontId="88" fillId="56" borderId="30" xfId="0" applyFont="1" applyFill="1" applyBorder="1" applyAlignment="1" applyProtection="1">
      <alignment vertical="center"/>
      <protection locked="0"/>
    </xf>
    <xf numFmtId="0" fontId="88" fillId="56" borderId="31" xfId="0" applyFont="1" applyFill="1" applyBorder="1" applyAlignment="1" applyProtection="1">
      <alignment vertical="center"/>
      <protection locked="0"/>
    </xf>
    <xf numFmtId="0" fontId="88" fillId="15" borderId="30" xfId="0" applyFont="1" applyFill="1" applyBorder="1" applyAlignment="1" applyProtection="1">
      <alignment vertical="center"/>
      <protection locked="0"/>
    </xf>
    <xf numFmtId="0" fontId="88" fillId="15" borderId="31" xfId="0" applyFont="1" applyFill="1" applyBorder="1" applyAlignment="1" applyProtection="1">
      <alignment vertical="center"/>
      <protection locked="0"/>
    </xf>
    <xf numFmtId="0" fontId="88" fillId="57" borderId="30" xfId="0" applyFont="1" applyFill="1" applyBorder="1" applyAlignment="1" applyProtection="1">
      <alignment vertical="center"/>
      <protection locked="0"/>
    </xf>
    <xf numFmtId="0" fontId="88" fillId="57" borderId="31" xfId="0" applyFont="1" applyFill="1" applyBorder="1" applyAlignment="1" applyProtection="1">
      <alignment vertical="center"/>
      <protection locked="0"/>
    </xf>
    <xf numFmtId="0" fontId="18" fillId="58" borderId="30" xfId="59" applyFont="1" applyFill="1" applyBorder="1" applyAlignment="1" applyProtection="1">
      <alignment vertical="center"/>
      <protection locked="0"/>
    </xf>
    <xf numFmtId="0" fontId="18" fillId="58" borderId="31" xfId="59" applyFont="1" applyFill="1" applyBorder="1" applyAlignment="1" applyProtection="1">
      <alignment vertical="center"/>
      <protection locked="0"/>
    </xf>
    <xf numFmtId="18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23" borderId="20" xfId="0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9" fillId="59" borderId="45" xfId="0" applyFont="1" applyFill="1" applyBorder="1" applyAlignment="1" applyProtection="1">
      <alignment horizontal="center" vertical="center" wrapText="1"/>
      <protection locked="0"/>
    </xf>
    <xf numFmtId="188" fontId="9" fillId="59" borderId="46" xfId="0" applyNumberFormat="1" applyFont="1" applyFill="1" applyBorder="1" applyAlignment="1" applyProtection="1">
      <alignment horizontal="center" vertical="center" wrapText="1"/>
      <protection locked="0"/>
    </xf>
    <xf numFmtId="8" fontId="29" fillId="42" borderId="20" xfId="0" applyNumberFormat="1" applyFont="1" applyFill="1" applyBorder="1" applyAlignment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78" fillId="0" borderId="20" xfId="0" applyFont="1" applyFill="1" applyBorder="1" applyAlignment="1" applyProtection="1">
      <alignment vertical="center"/>
      <protection locked="0"/>
    </xf>
    <xf numFmtId="1" fontId="79" fillId="0" borderId="36" xfId="0" applyNumberFormat="1" applyFont="1" applyFill="1" applyBorder="1" applyAlignment="1" applyProtection="1">
      <alignment vertical="center"/>
      <protection locked="0"/>
    </xf>
    <xf numFmtId="8" fontId="79" fillId="0" borderId="37" xfId="0" applyNumberFormat="1" applyFont="1" applyFill="1" applyBorder="1" applyAlignment="1" applyProtection="1">
      <alignment vertical="center"/>
      <protection locked="0"/>
    </xf>
    <xf numFmtId="0" fontId="31" fillId="41" borderId="18" xfId="0" applyFont="1" applyFill="1" applyBorder="1" applyAlignment="1" applyProtection="1">
      <alignment horizontal="center" vertical="center" wrapText="1"/>
      <protection locked="0"/>
    </xf>
    <xf numFmtId="0" fontId="78" fillId="41" borderId="18" xfId="0" applyFont="1" applyFill="1" applyBorder="1" applyAlignment="1" applyProtection="1">
      <alignment vertical="center"/>
      <protection locked="0"/>
    </xf>
    <xf numFmtId="1" fontId="79" fillId="41" borderId="38" xfId="0" applyNumberFormat="1" applyFont="1" applyFill="1" applyBorder="1" applyAlignment="1" applyProtection="1">
      <alignment vertical="center"/>
      <protection locked="0"/>
    </xf>
    <xf numFmtId="8" fontId="79" fillId="41" borderId="39" xfId="0" applyNumberFormat="1" applyFont="1" applyFill="1" applyBorder="1" applyAlignment="1" applyProtection="1">
      <alignment vertical="center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1" fontId="79" fillId="0" borderId="38" xfId="0" applyNumberFormat="1" applyFont="1" applyFill="1" applyBorder="1" applyAlignment="1" applyProtection="1">
      <alignment vertical="center"/>
      <protection locked="0"/>
    </xf>
    <xf numFmtId="8" fontId="79" fillId="0" borderId="39" xfId="0" applyNumberFormat="1" applyFont="1" applyFill="1" applyBorder="1" applyAlignment="1" applyProtection="1">
      <alignment vertical="center"/>
      <protection locked="0"/>
    </xf>
    <xf numFmtId="0" fontId="22" fillId="41" borderId="18" xfId="0" applyFont="1" applyFill="1" applyBorder="1" applyAlignment="1" applyProtection="1">
      <alignment vertical="center"/>
      <protection locked="0"/>
    </xf>
    <xf numFmtId="8" fontId="29" fillId="0" borderId="20" xfId="0" applyNumberFormat="1" applyFont="1" applyBorder="1" applyAlignment="1">
      <alignment horizontal="center" vertical="center"/>
    </xf>
    <xf numFmtId="189" fontId="28" fillId="0" borderId="0" xfId="0" applyNumberFormat="1" applyFont="1" applyFill="1" applyBorder="1" applyAlignment="1" applyProtection="1">
      <alignment vertical="center"/>
      <protection locked="0"/>
    </xf>
    <xf numFmtId="189" fontId="27" fillId="0" borderId="0" xfId="0" applyNumberFormat="1" applyFont="1" applyFill="1" applyBorder="1" applyAlignment="1" applyProtection="1">
      <alignment vertical="top"/>
      <protection locked="0"/>
    </xf>
    <xf numFmtId="189" fontId="28" fillId="0" borderId="0" xfId="0" applyNumberFormat="1" applyFont="1" applyFill="1" applyBorder="1" applyAlignment="1" applyProtection="1">
      <alignment horizontal="left" vertical="center" indent="6"/>
      <protection locked="0"/>
    </xf>
    <xf numFmtId="189" fontId="27" fillId="0" borderId="0" xfId="0" applyNumberFormat="1" applyFont="1" applyFill="1" applyBorder="1" applyAlignment="1" applyProtection="1">
      <alignment horizontal="left" vertical="top" indent="6"/>
      <protection locked="0"/>
    </xf>
    <xf numFmtId="0" fontId="88" fillId="60" borderId="0" xfId="0" applyFont="1" applyFill="1" applyBorder="1" applyAlignment="1" applyProtection="1">
      <alignment horizontal="left" vertical="center"/>
      <protection locked="0"/>
    </xf>
    <xf numFmtId="0" fontId="19" fillId="57" borderId="0" xfId="0" applyFont="1" applyFill="1" applyBorder="1" applyAlignment="1" applyProtection="1">
      <alignment horizontal="center" vertical="center"/>
      <protection locked="0"/>
    </xf>
    <xf numFmtId="8" fontId="29" fillId="41" borderId="18" xfId="0" applyNumberFormat="1" applyFont="1" applyFill="1" applyBorder="1" applyAlignment="1">
      <alignment horizontal="center" vertical="center" wrapText="1"/>
    </xf>
    <xf numFmtId="8" fontId="29" fillId="0" borderId="18" xfId="0" applyNumberFormat="1" applyFont="1" applyFill="1" applyBorder="1" applyAlignment="1">
      <alignment horizontal="center" vertical="center" wrapText="1"/>
    </xf>
    <xf numFmtId="8" fontId="29" fillId="0" borderId="20" xfId="0" applyNumberFormat="1" applyFont="1" applyFill="1" applyBorder="1" applyAlignment="1">
      <alignment horizontal="center" vertical="center" wrapText="1"/>
    </xf>
    <xf numFmtId="8" fontId="29" fillId="7" borderId="20" xfId="0" applyNumberFormat="1" applyFont="1" applyFill="1" applyBorder="1" applyAlignment="1">
      <alignment horizontal="center" vertical="center"/>
    </xf>
    <xf numFmtId="8" fontId="79" fillId="0" borderId="35" xfId="0" applyNumberFormat="1" applyFont="1" applyFill="1" applyBorder="1" applyAlignment="1" applyProtection="1">
      <alignment horizontal="left" vertical="center"/>
      <protection locked="0"/>
    </xf>
    <xf numFmtId="8" fontId="79" fillId="0" borderId="39" xfId="0" applyNumberFormat="1" applyFont="1" applyFill="1" applyBorder="1" applyAlignment="1" applyProtection="1">
      <alignment horizontal="left" vertical="center"/>
      <protection locked="0"/>
    </xf>
    <xf numFmtId="8" fontId="79" fillId="43" borderId="39" xfId="0" applyNumberFormat="1" applyFont="1" applyFill="1" applyBorder="1" applyAlignment="1" applyProtection="1">
      <alignment horizontal="left" vertical="center"/>
      <protection locked="0"/>
    </xf>
    <xf numFmtId="8" fontId="79" fillId="0" borderId="43" xfId="0" applyNumberFormat="1" applyFont="1" applyFill="1" applyBorder="1" applyAlignment="1" applyProtection="1">
      <alignment horizontal="left" vertical="center"/>
      <protection locked="0"/>
    </xf>
    <xf numFmtId="1" fontId="79" fillId="0" borderId="34" xfId="0" applyNumberFormat="1" applyFont="1" applyFill="1" applyBorder="1" applyAlignment="1" applyProtection="1">
      <alignment horizontal="right" vertical="center"/>
      <protection locked="0"/>
    </xf>
    <xf numFmtId="1" fontId="79" fillId="0" borderId="38" xfId="0" applyNumberFormat="1" applyFont="1" applyFill="1" applyBorder="1" applyAlignment="1" applyProtection="1">
      <alignment horizontal="right" vertical="center"/>
      <protection locked="0"/>
    </xf>
    <xf numFmtId="1" fontId="79" fillId="43" borderId="38" xfId="0" applyNumberFormat="1" applyFont="1" applyFill="1" applyBorder="1" applyAlignment="1" applyProtection="1">
      <alignment horizontal="right" vertical="center"/>
      <protection locked="0"/>
    </xf>
    <xf numFmtId="1" fontId="79" fillId="0" borderId="42" xfId="0" applyNumberFormat="1" applyFont="1" applyFill="1" applyBorder="1" applyAlignment="1" applyProtection="1">
      <alignment horizontal="right" vertical="center"/>
      <protection locked="0"/>
    </xf>
    <xf numFmtId="0" fontId="20" fillId="0" borderId="18" xfId="0" applyFont="1" applyFill="1" applyBorder="1" applyAlignment="1" applyProtection="1">
      <alignment horizontal="center" vertical="center" wrapText="1"/>
      <protection locked="0"/>
    </xf>
    <xf numFmtId="0" fontId="29" fillId="43" borderId="18" xfId="0" applyFont="1" applyFill="1" applyBorder="1" applyAlignment="1" applyProtection="1">
      <alignment horizontal="center" vertical="center" wrapText="1"/>
      <protection locked="0"/>
    </xf>
    <xf numFmtId="0" fontId="29" fillId="0" borderId="18" xfId="0" applyFont="1" applyFill="1" applyBorder="1" applyAlignment="1" applyProtection="1">
      <alignment horizontal="center" vertical="center" wrapText="1"/>
      <protection locked="0"/>
    </xf>
    <xf numFmtId="0" fontId="20" fillId="43" borderId="18" xfId="0" applyFont="1" applyFill="1" applyBorder="1" applyAlignment="1" applyProtection="1">
      <alignment horizontal="center" vertical="center" wrapText="1"/>
      <protection locked="0"/>
    </xf>
    <xf numFmtId="0" fontId="20" fillId="0" borderId="23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Border="1" applyAlignment="1" applyProtection="1">
      <alignment horizontal="center" vertical="center"/>
      <protection locked="0"/>
    </xf>
    <xf numFmtId="0" fontId="32" fillId="0" borderId="18" xfId="0" applyFont="1" applyBorder="1" applyAlignment="1" applyProtection="1">
      <alignment/>
      <protection locked="0"/>
    </xf>
    <xf numFmtId="1" fontId="33" fillId="0" borderId="38" xfId="0" applyNumberFormat="1" applyFont="1" applyBorder="1" applyAlignment="1" applyProtection="1">
      <alignment/>
      <protection locked="0"/>
    </xf>
    <xf numFmtId="8" fontId="33" fillId="0" borderId="39" xfId="0" applyNumberFormat="1" applyFont="1" applyBorder="1" applyAlignment="1" applyProtection="1">
      <alignment/>
      <protection locked="0"/>
    </xf>
    <xf numFmtId="0" fontId="93" fillId="45" borderId="18" xfId="0" applyFont="1" applyFill="1" applyBorder="1" applyAlignment="1" applyProtection="1">
      <alignment/>
      <protection locked="0"/>
    </xf>
    <xf numFmtId="0" fontId="19" fillId="57" borderId="30" xfId="0" applyFont="1" applyFill="1" applyBorder="1" applyAlignment="1" applyProtection="1">
      <alignment horizontal="center" vertical="center"/>
      <protection locked="0"/>
    </xf>
    <xf numFmtId="0" fontId="19" fillId="57" borderId="31" xfId="0" applyFont="1" applyFill="1" applyBorder="1" applyAlignment="1" applyProtection="1">
      <alignment horizontal="center" vertical="center"/>
      <protection locked="0"/>
    </xf>
    <xf numFmtId="0" fontId="19" fillId="57" borderId="32" xfId="0" applyFont="1" applyFill="1" applyBorder="1" applyAlignment="1" applyProtection="1">
      <alignment horizontal="center" vertical="center"/>
      <protection locked="0"/>
    </xf>
    <xf numFmtId="0" fontId="88" fillId="61" borderId="30" xfId="0" applyFont="1" applyFill="1" applyBorder="1" applyAlignment="1" applyProtection="1">
      <alignment horizontal="left" vertical="center"/>
      <protection locked="0"/>
    </xf>
    <xf numFmtId="0" fontId="88" fillId="62" borderId="31" xfId="0" applyFont="1" applyFill="1" applyBorder="1" applyAlignment="1" applyProtection="1">
      <alignment horizontal="left" vertical="center"/>
      <protection locked="0"/>
    </xf>
    <xf numFmtId="0" fontId="88" fillId="63" borderId="47" xfId="0" applyFont="1" applyFill="1" applyBorder="1" applyAlignment="1" applyProtection="1">
      <alignment horizontal="left" vertical="center"/>
      <protection locked="0"/>
    </xf>
    <xf numFmtId="0" fontId="88" fillId="64" borderId="30" xfId="0" applyFont="1" applyFill="1" applyBorder="1" applyAlignment="1" applyProtection="1">
      <alignment horizontal="left" vertical="center"/>
      <protection locked="0"/>
    </xf>
    <xf numFmtId="0" fontId="88" fillId="65" borderId="31" xfId="0" applyFont="1" applyFill="1" applyBorder="1" applyAlignment="1" applyProtection="1">
      <alignment horizontal="left" vertical="center"/>
      <protection locked="0"/>
    </xf>
    <xf numFmtId="0" fontId="88" fillId="66" borderId="32" xfId="0" applyFont="1" applyFill="1" applyBorder="1" applyAlignment="1" applyProtection="1">
      <alignment horizontal="left" vertical="center"/>
      <protection locked="0"/>
    </xf>
    <xf numFmtId="0" fontId="88" fillId="67" borderId="30" xfId="0" applyFont="1" applyFill="1" applyBorder="1" applyAlignment="1" applyProtection="1">
      <alignment horizontal="left" vertical="center"/>
      <protection locked="0"/>
    </xf>
    <xf numFmtId="0" fontId="88" fillId="68" borderId="31" xfId="0" applyFont="1" applyFill="1" applyBorder="1" applyAlignment="1" applyProtection="1">
      <alignment horizontal="left" vertical="center"/>
      <protection locked="0"/>
    </xf>
    <xf numFmtId="0" fontId="88" fillId="69" borderId="47" xfId="0" applyFont="1" applyFill="1" applyBorder="1" applyAlignment="1" applyProtection="1">
      <alignment horizontal="left" vertical="center"/>
      <protection locked="0"/>
    </xf>
    <xf numFmtId="188" fontId="9" fillId="59" borderId="48" xfId="0" applyNumberFormat="1" applyFont="1" applyFill="1" applyBorder="1" applyAlignment="1" applyProtection="1">
      <alignment horizontal="center" vertical="center" wrapText="1"/>
      <protection locked="0"/>
    </xf>
    <xf numFmtId="188" fontId="9" fillId="59" borderId="49" xfId="0" applyNumberFormat="1" applyFont="1" applyFill="1" applyBorder="1" applyAlignment="1" applyProtection="1">
      <alignment horizontal="center" vertical="center" wrapText="1"/>
      <protection locked="0"/>
    </xf>
    <xf numFmtId="0" fontId="88" fillId="70" borderId="50" xfId="0" applyFont="1" applyFill="1" applyBorder="1" applyAlignment="1" applyProtection="1">
      <alignment horizontal="left" vertical="center"/>
      <protection locked="0"/>
    </xf>
    <xf numFmtId="0" fontId="88" fillId="70" borderId="51" xfId="0" applyFont="1" applyFill="1" applyBorder="1" applyAlignment="1" applyProtection="1">
      <alignment horizontal="left" vertical="center"/>
      <protection locked="0"/>
    </xf>
    <xf numFmtId="0" fontId="88" fillId="70" borderId="41" xfId="0" applyFont="1" applyFill="1" applyBorder="1" applyAlignment="1" applyProtection="1">
      <alignment horizontal="left" vertical="center"/>
      <protection locked="0"/>
    </xf>
    <xf numFmtId="0" fontId="88" fillId="70" borderId="52" xfId="0" applyFont="1" applyFill="1" applyBorder="1" applyAlignment="1" applyProtection="1">
      <alignment horizontal="left" vertical="center"/>
      <protection locked="0"/>
    </xf>
    <xf numFmtId="0" fontId="88" fillId="70" borderId="44" xfId="0" applyFont="1" applyFill="1" applyBorder="1" applyAlignment="1" applyProtection="1">
      <alignment horizontal="left" vertical="center"/>
      <protection locked="0"/>
    </xf>
    <xf numFmtId="0" fontId="88" fillId="70" borderId="53" xfId="0" applyFont="1" applyFill="1" applyBorder="1" applyAlignment="1" applyProtection="1">
      <alignment horizontal="left" vertical="center"/>
      <protection locked="0"/>
    </xf>
    <xf numFmtId="0" fontId="9" fillId="59" borderId="28" xfId="0" applyFont="1" applyFill="1" applyBorder="1" applyAlignment="1" applyProtection="1">
      <alignment horizontal="center" vertical="center" wrapText="1"/>
      <protection locked="0"/>
    </xf>
    <xf numFmtId="0" fontId="9" fillId="59" borderId="10" xfId="0" applyFont="1" applyFill="1" applyBorder="1" applyAlignment="1" applyProtection="1">
      <alignment horizontal="center" vertical="center" wrapText="1"/>
      <protection locked="0"/>
    </xf>
    <xf numFmtId="188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188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83" fillId="0" borderId="21" xfId="0" applyFont="1" applyBorder="1" applyAlignment="1" applyProtection="1">
      <alignment horizontal="center" vertical="center" wrapText="1"/>
      <protection locked="0"/>
    </xf>
    <xf numFmtId="0" fontId="83" fillId="0" borderId="54" xfId="0" applyFont="1" applyBorder="1" applyAlignment="1" applyProtection="1">
      <alignment horizontal="center" vertical="center" wrapText="1"/>
      <protection locked="0"/>
    </xf>
    <xf numFmtId="0" fontId="83" fillId="0" borderId="19" xfId="0" applyFont="1" applyBorder="1" applyAlignment="1" applyProtection="1">
      <alignment horizontal="center" vertical="center" wrapText="1"/>
      <protection locked="0"/>
    </xf>
    <xf numFmtId="196" fontId="13" fillId="0" borderId="55" xfId="59" applyNumberFormat="1" applyFont="1" applyFill="1" applyBorder="1" applyAlignment="1" applyProtection="1">
      <alignment horizontal="center"/>
      <protection locked="0"/>
    </xf>
    <xf numFmtId="189" fontId="9" fillId="0" borderId="56" xfId="0" applyNumberFormat="1" applyFont="1" applyFill="1" applyBorder="1" applyAlignment="1" applyProtection="1">
      <alignment horizontal="center" vertical="center" wrapText="1"/>
      <protection locked="0"/>
    </xf>
    <xf numFmtId="189" fontId="9" fillId="0" borderId="57" xfId="0" applyNumberFormat="1" applyFont="1" applyFill="1" applyBorder="1" applyAlignment="1" applyProtection="1">
      <alignment horizontal="center" vertical="center" wrapText="1"/>
      <protection locked="0"/>
    </xf>
    <xf numFmtId="189" fontId="9" fillId="0" borderId="48" xfId="0" applyNumberFormat="1" applyFont="1" applyFill="1" applyBorder="1" applyAlignment="1" applyProtection="1">
      <alignment horizontal="center" vertical="center" wrapText="1"/>
      <protection locked="0"/>
    </xf>
    <xf numFmtId="189" fontId="9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8" xfId="0" applyFont="1" applyFill="1" applyBorder="1" applyAlignment="1" applyProtection="1">
      <alignment horizontal="center" vertical="center" wrapText="1"/>
      <protection locked="0"/>
    </xf>
    <xf numFmtId="0" fontId="9" fillId="0" borderId="53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40" xfId="0" applyFont="1" applyFill="1" applyBorder="1" applyAlignment="1" applyProtection="1">
      <alignment horizontal="center" vertical="center"/>
      <protection locked="0"/>
    </xf>
    <xf numFmtId="0" fontId="9" fillId="0" borderId="51" xfId="0" applyFont="1" applyFill="1" applyBorder="1" applyAlignment="1" applyProtection="1">
      <alignment horizontal="center" vertical="center"/>
      <protection locked="0"/>
    </xf>
    <xf numFmtId="0" fontId="9" fillId="0" borderId="58" xfId="0" applyFont="1" applyFill="1" applyBorder="1" applyAlignment="1" applyProtection="1">
      <alignment horizontal="center" vertical="center"/>
      <protection locked="0"/>
    </xf>
  </cellXfs>
  <cellStyles count="63">
    <cellStyle name="Normal" xfId="0"/>
    <cellStyle name="¬µrk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2" xfId="38"/>
    <cellStyle name="F3" xfId="39"/>
    <cellStyle name="F4" xfId="40"/>
    <cellStyle name="F5" xfId="41"/>
    <cellStyle name="F6" xfId="42"/>
    <cellStyle name="F7" xfId="43"/>
    <cellStyle name="F8" xfId="44"/>
    <cellStyle name="Hyperlink" xfId="45"/>
    <cellStyle name="Chybně" xfId="46"/>
    <cellStyle name="Kontrolní buňka" xfId="47"/>
    <cellStyle name="M·n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adpis1" xfId="55"/>
    <cellStyle name="Nadpis2" xfId="56"/>
    <cellStyle name="Název" xfId="57"/>
    <cellStyle name="Neutrální" xfId="58"/>
    <cellStyle name="normální_RJTO" xfId="59"/>
    <cellStyle name="Pevní" xfId="60"/>
    <cellStyle name="Followed Hyperlink" xfId="61"/>
    <cellStyle name="Poznámka" xfId="62"/>
    <cellStyle name="Percent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E1E1E1"/>
      <rgbColor rgb="00C8C7CD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1847850</xdr:colOff>
      <xdr:row>0</xdr:row>
      <xdr:rowOff>57150</xdr:rowOff>
    </xdr:from>
    <xdr:to>
      <xdr:col>6</xdr:col>
      <xdr:colOff>3257550</xdr:colOff>
      <xdr:row>2</xdr:row>
      <xdr:rowOff>28575</xdr:rowOff>
    </xdr:to>
    <xdr:pic>
      <xdr:nvPicPr>
        <xdr:cNvPr id="1" name="Obrázek 2" descr="ARAX logo XX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15925" y="57150"/>
          <a:ext cx="1409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1123950</xdr:colOff>
      <xdr:row>0</xdr:row>
      <xdr:rowOff>609600</xdr:rowOff>
    </xdr:from>
    <xdr:ext cx="266700" cy="-314324"/>
    <xdr:sp>
      <xdr:nvSpPr>
        <xdr:cNvPr id="2" name="TextovéPole 4"/>
        <xdr:cNvSpPr txBox="1">
          <a:spLocks noChangeArrowheads="1"/>
        </xdr:cNvSpPr>
      </xdr:nvSpPr>
      <xdr:spPr>
        <a:xfrm rot="16200000">
          <a:off x="17183100" y="6096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verze 051102014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A301"/>
  <sheetViews>
    <sheetView showGridLines="0" tabSelected="1" zoomScale="85" zoomScaleNormal="85" zoomScaleSheetLayoutView="85" zoomScalePageLayoutView="40" workbookViewId="0" topLeftCell="A206">
      <selection activeCell="F199" sqref="F199"/>
    </sheetView>
  </sheetViews>
  <sheetFormatPr defaultColWidth="9.00390625" defaultRowHeight="12.75"/>
  <cols>
    <col min="1" max="1" width="13.25390625" style="117" bestFit="1" customWidth="1"/>
    <col min="2" max="2" width="52.875" style="12" customWidth="1"/>
    <col min="3" max="3" width="8.75390625" style="6" customWidth="1"/>
    <col min="4" max="4" width="3.75390625" style="5" customWidth="1"/>
    <col min="5" max="5" width="27.625" style="11" customWidth="1"/>
    <col min="6" max="6" width="41.625" style="366" customWidth="1"/>
    <col min="7" max="7" width="49.75390625" style="366" customWidth="1"/>
    <col min="8" max="8" width="13.125" style="13" customWidth="1"/>
    <col min="9" max="9" width="16.875" style="4" customWidth="1"/>
    <col min="10" max="10" width="2.375" style="4" bestFit="1" customWidth="1"/>
    <col min="11" max="16384" width="9.125" style="4" customWidth="1"/>
  </cols>
  <sheetData>
    <row r="1" spans="1:10" ht="48" customHeight="1">
      <c r="A1" s="408" t="s">
        <v>171</v>
      </c>
      <c r="B1" s="406"/>
      <c r="C1" s="406"/>
      <c r="D1" s="406"/>
      <c r="E1" s="406"/>
      <c r="F1" s="406"/>
      <c r="G1" s="406"/>
      <c r="H1" s="22"/>
      <c r="I1" s="22"/>
      <c r="J1" s="5"/>
    </row>
    <row r="2" spans="1:10" s="7" customFormat="1" ht="23.25" customHeight="1">
      <c r="A2" s="409" t="s">
        <v>170</v>
      </c>
      <c r="B2" s="407"/>
      <c r="C2" s="407"/>
      <c r="D2" s="407"/>
      <c r="E2" s="407"/>
      <c r="F2" s="407"/>
      <c r="G2" s="407"/>
      <c r="H2" s="178"/>
      <c r="I2" s="84"/>
      <c r="J2" s="84"/>
    </row>
    <row r="3" spans="1:8" s="5" customFormat="1" ht="9" customHeight="1" thickBot="1">
      <c r="A3" s="116"/>
      <c r="B3" s="9"/>
      <c r="C3" s="9"/>
      <c r="D3" s="9"/>
      <c r="E3" s="387"/>
      <c r="F3" s="331"/>
      <c r="G3" s="331"/>
      <c r="H3" s="10"/>
    </row>
    <row r="4" spans="1:7" s="11" customFormat="1" ht="20.25" customHeight="1" thickTop="1">
      <c r="A4" s="448" t="s">
        <v>167</v>
      </c>
      <c r="B4" s="449"/>
      <c r="C4" s="449"/>
      <c r="D4" s="450"/>
      <c r="E4" s="454" t="s">
        <v>181</v>
      </c>
      <c r="F4" s="446" t="s">
        <v>168</v>
      </c>
      <c r="G4" s="446" t="s">
        <v>175</v>
      </c>
    </row>
    <row r="5" spans="1:7" s="11" customFormat="1" ht="33.75" customHeight="1" thickBot="1">
      <c r="A5" s="451"/>
      <c r="B5" s="452"/>
      <c r="C5" s="452"/>
      <c r="D5" s="453"/>
      <c r="E5" s="455"/>
      <c r="F5" s="447"/>
      <c r="G5" s="447"/>
    </row>
    <row r="6" spans="1:7" ht="21.75" customHeight="1" hidden="1" thickBot="1" thickTop="1">
      <c r="A6" s="440" t="s">
        <v>118</v>
      </c>
      <c r="B6" s="441"/>
      <c r="C6" s="441"/>
      <c r="D6" s="441"/>
      <c r="E6" s="441"/>
      <c r="F6" s="442"/>
      <c r="G6" s="410"/>
    </row>
    <row r="7" spans="1:7" ht="17.25" customHeight="1" hidden="1" thickTop="1">
      <c r="A7" s="121"/>
      <c r="B7" s="122"/>
      <c r="C7" s="222"/>
      <c r="D7" s="223"/>
      <c r="E7" s="156" t="s">
        <v>54</v>
      </c>
      <c r="F7" s="332"/>
      <c r="G7" s="332"/>
    </row>
    <row r="8" spans="1:8" s="275" customFormat="1" ht="17.25" customHeight="1" hidden="1">
      <c r="A8" s="276"/>
      <c r="B8" s="277"/>
      <c r="C8" s="278"/>
      <c r="D8" s="279"/>
      <c r="E8" s="280" t="s">
        <v>54</v>
      </c>
      <c r="F8" s="333"/>
      <c r="G8" s="333"/>
      <c r="H8" s="281"/>
    </row>
    <row r="9" spans="1:7" ht="17.25" customHeight="1" hidden="1">
      <c r="A9" s="123"/>
      <c r="B9" s="125"/>
      <c r="C9" s="226"/>
      <c r="D9" s="227"/>
      <c r="E9" s="156" t="s">
        <v>54</v>
      </c>
      <c r="F9" s="334"/>
      <c r="G9" s="334"/>
    </row>
    <row r="10" spans="1:8" s="275" customFormat="1" ht="17.25" customHeight="1" hidden="1">
      <c r="A10" s="276"/>
      <c r="B10" s="277"/>
      <c r="C10" s="282"/>
      <c r="D10" s="283"/>
      <c r="E10" s="280" t="s">
        <v>54</v>
      </c>
      <c r="F10" s="333"/>
      <c r="G10" s="333"/>
      <c r="H10" s="281"/>
    </row>
    <row r="11" spans="1:7" ht="17.25" customHeight="1" hidden="1">
      <c r="A11" s="123"/>
      <c r="B11" s="125"/>
      <c r="C11" s="226"/>
      <c r="D11" s="227"/>
      <c r="E11" s="156" t="s">
        <v>54</v>
      </c>
      <c r="F11" s="334"/>
      <c r="G11" s="334"/>
    </row>
    <row r="12" spans="1:8" s="275" customFormat="1" ht="17.25" customHeight="1" hidden="1">
      <c r="A12" s="276"/>
      <c r="B12" s="277"/>
      <c r="C12" s="282"/>
      <c r="D12" s="283"/>
      <c r="E12" s="280" t="s">
        <v>54</v>
      </c>
      <c r="F12" s="333"/>
      <c r="G12" s="333"/>
      <c r="H12" s="281"/>
    </row>
    <row r="13" spans="1:8" s="76" customFormat="1" ht="17.25" customHeight="1" hidden="1">
      <c r="A13" s="135"/>
      <c r="B13" s="157"/>
      <c r="C13" s="228"/>
      <c r="D13" s="229"/>
      <c r="E13" s="156" t="s">
        <v>54</v>
      </c>
      <c r="F13" s="335"/>
      <c r="G13" s="335"/>
      <c r="H13" s="5"/>
    </row>
    <row r="14" spans="1:8" s="76" customFormat="1" ht="7.5" customHeight="1" hidden="1" thickBot="1">
      <c r="A14" s="159"/>
      <c r="B14" s="110"/>
      <c r="C14" s="112"/>
      <c r="D14" s="113"/>
      <c r="E14" s="111"/>
      <c r="F14" s="336"/>
      <c r="G14" s="336"/>
      <c r="H14" s="5"/>
    </row>
    <row r="15" spans="1:8" s="267" customFormat="1" ht="17.25" customHeight="1" thickTop="1">
      <c r="A15" s="292">
        <v>100164</v>
      </c>
      <c r="B15" s="293" t="s">
        <v>126</v>
      </c>
      <c r="C15" s="294">
        <v>5</v>
      </c>
      <c r="D15" s="295" t="s">
        <v>32</v>
      </c>
      <c r="E15" s="326" t="s">
        <v>161</v>
      </c>
      <c r="F15" s="337" t="s">
        <v>177</v>
      </c>
      <c r="G15" s="337" t="s">
        <v>176</v>
      </c>
      <c r="H15" s="272"/>
    </row>
    <row r="16" spans="1:7" ht="17.25" customHeight="1">
      <c r="A16" s="181">
        <v>100163</v>
      </c>
      <c r="B16" s="182" t="s">
        <v>130</v>
      </c>
      <c r="C16" s="224">
        <v>25</v>
      </c>
      <c r="D16" s="225" t="s">
        <v>32</v>
      </c>
      <c r="E16" s="327" t="s">
        <v>161</v>
      </c>
      <c r="F16" s="338" t="s">
        <v>177</v>
      </c>
      <c r="G16" s="338" t="s">
        <v>176</v>
      </c>
    </row>
    <row r="17" spans="1:8" s="267" customFormat="1" ht="17.25" customHeight="1">
      <c r="A17" s="286">
        <v>100165</v>
      </c>
      <c r="B17" s="296" t="s">
        <v>129</v>
      </c>
      <c r="C17" s="288">
        <v>25</v>
      </c>
      <c r="D17" s="289" t="s">
        <v>32</v>
      </c>
      <c r="E17" s="328" t="s">
        <v>161</v>
      </c>
      <c r="F17" s="339" t="s">
        <v>177</v>
      </c>
      <c r="G17" s="339" t="s">
        <v>176</v>
      </c>
      <c r="H17" s="272"/>
    </row>
    <row r="18" spans="1:7" ht="17.25" customHeight="1">
      <c r="A18" s="181">
        <v>100161</v>
      </c>
      <c r="B18" s="182" t="s">
        <v>127</v>
      </c>
      <c r="C18" s="224">
        <v>25</v>
      </c>
      <c r="D18" s="225" t="s">
        <v>32</v>
      </c>
      <c r="E18" s="338" t="s">
        <v>176</v>
      </c>
      <c r="F18" s="338" t="s">
        <v>162</v>
      </c>
      <c r="G18" s="338" t="s">
        <v>176</v>
      </c>
    </row>
    <row r="19" spans="1:8" s="267" customFormat="1" ht="17.25" customHeight="1">
      <c r="A19" s="286">
        <v>100162</v>
      </c>
      <c r="B19" s="287" t="s">
        <v>128</v>
      </c>
      <c r="C19" s="288">
        <v>25</v>
      </c>
      <c r="D19" s="289" t="s">
        <v>32</v>
      </c>
      <c r="E19" s="339" t="s">
        <v>176</v>
      </c>
      <c r="F19" s="339" t="s">
        <v>162</v>
      </c>
      <c r="G19" s="339" t="s">
        <v>176</v>
      </c>
      <c r="H19" s="272"/>
    </row>
    <row r="20" spans="1:7" ht="17.25" customHeight="1">
      <c r="A20" s="181">
        <v>100117</v>
      </c>
      <c r="B20" s="182" t="s">
        <v>140</v>
      </c>
      <c r="C20" s="224">
        <v>200</v>
      </c>
      <c r="D20" s="225" t="s">
        <v>0</v>
      </c>
      <c r="E20" s="338" t="s">
        <v>176</v>
      </c>
      <c r="F20" s="338" t="s">
        <v>162</v>
      </c>
      <c r="G20" s="338" t="s">
        <v>176</v>
      </c>
    </row>
    <row r="21" spans="1:8" s="267" customFormat="1" ht="17.25" customHeight="1">
      <c r="A21" s="286">
        <v>100115</v>
      </c>
      <c r="B21" s="287" t="s">
        <v>125</v>
      </c>
      <c r="C21" s="290">
        <v>1000</v>
      </c>
      <c r="D21" s="291" t="s">
        <v>31</v>
      </c>
      <c r="E21" s="339" t="s">
        <v>176</v>
      </c>
      <c r="F21" s="339" t="s">
        <v>163</v>
      </c>
      <c r="G21" s="339" t="s">
        <v>176</v>
      </c>
      <c r="H21" s="272"/>
    </row>
    <row r="22" spans="1:7" ht="17.25" customHeight="1">
      <c r="A22" s="123">
        <v>100007</v>
      </c>
      <c r="B22" s="125" t="s">
        <v>123</v>
      </c>
      <c r="C22" s="226">
        <v>250</v>
      </c>
      <c r="D22" s="227" t="s">
        <v>31</v>
      </c>
      <c r="E22" s="303" t="s">
        <v>169</v>
      </c>
      <c r="F22" s="340" t="s">
        <v>177</v>
      </c>
      <c r="G22" s="340" t="s">
        <v>176</v>
      </c>
    </row>
    <row r="23" spans="1:8" s="267" customFormat="1" ht="17.25" customHeight="1">
      <c r="A23" s="286">
        <v>100008</v>
      </c>
      <c r="B23" s="287" t="s">
        <v>124</v>
      </c>
      <c r="C23" s="290">
        <v>200</v>
      </c>
      <c r="D23" s="291" t="s">
        <v>31</v>
      </c>
      <c r="E23" s="328" t="s">
        <v>169</v>
      </c>
      <c r="F23" s="339" t="s">
        <v>177</v>
      </c>
      <c r="G23" s="339" t="s">
        <v>176</v>
      </c>
      <c r="H23" s="272"/>
    </row>
    <row r="24" spans="1:7" ht="17.25" customHeight="1">
      <c r="A24" s="135">
        <v>800330</v>
      </c>
      <c r="B24" s="157" t="s">
        <v>84</v>
      </c>
      <c r="C24" s="228">
        <v>500</v>
      </c>
      <c r="D24" s="229" t="s">
        <v>0</v>
      </c>
      <c r="E24" s="338" t="s">
        <v>176</v>
      </c>
      <c r="F24" s="341" t="s">
        <v>163</v>
      </c>
      <c r="G24" s="341" t="s">
        <v>176</v>
      </c>
    </row>
    <row r="25" spans="1:8" s="267" customFormat="1" ht="17.25" customHeight="1">
      <c r="A25" s="286">
        <v>100114</v>
      </c>
      <c r="B25" s="287" t="s">
        <v>138</v>
      </c>
      <c r="C25" s="290">
        <v>150</v>
      </c>
      <c r="D25" s="291" t="s">
        <v>0</v>
      </c>
      <c r="E25" s="339" t="s">
        <v>176</v>
      </c>
      <c r="F25" s="339" t="s">
        <v>162</v>
      </c>
      <c r="G25" s="339" t="s">
        <v>176</v>
      </c>
      <c r="H25" s="272"/>
    </row>
    <row r="26" spans="1:8" s="267" customFormat="1" ht="17.25" customHeight="1">
      <c r="A26" s="286">
        <v>100118</v>
      </c>
      <c r="B26" s="287" t="s">
        <v>139</v>
      </c>
      <c r="C26" s="290">
        <v>200</v>
      </c>
      <c r="D26" s="291" t="s">
        <v>0</v>
      </c>
      <c r="E26" s="339" t="s">
        <v>176</v>
      </c>
      <c r="F26" s="339" t="s">
        <v>162</v>
      </c>
      <c r="G26" s="339" t="s">
        <v>176</v>
      </c>
      <c r="H26" s="272"/>
    </row>
    <row r="27" spans="1:8" s="76" customFormat="1" ht="7.5" customHeight="1" thickBot="1">
      <c r="A27" s="159"/>
      <c r="B27" s="110"/>
      <c r="C27" s="112"/>
      <c r="D27" s="113"/>
      <c r="E27" s="111"/>
      <c r="F27" s="336"/>
      <c r="G27" s="336"/>
      <c r="H27" s="5"/>
    </row>
    <row r="28" spans="1:7" ht="45" customHeight="1" thickBot="1" thickTop="1">
      <c r="A28" s="443" t="s">
        <v>151</v>
      </c>
      <c r="B28" s="444"/>
      <c r="C28" s="444"/>
      <c r="D28" s="445"/>
      <c r="E28" s="390" t="s">
        <v>181</v>
      </c>
      <c r="F28" s="391" t="s">
        <v>168</v>
      </c>
      <c r="G28" s="391" t="s">
        <v>174</v>
      </c>
    </row>
    <row r="29" spans="1:7" ht="17.25" customHeight="1" thickTop="1">
      <c r="A29" s="121"/>
      <c r="B29" s="122" t="s">
        <v>142</v>
      </c>
      <c r="C29" s="222">
        <v>570</v>
      </c>
      <c r="D29" s="223" t="s">
        <v>0</v>
      </c>
      <c r="E29" s="338" t="s">
        <v>176</v>
      </c>
      <c r="F29" s="338" t="s">
        <v>163</v>
      </c>
      <c r="G29" s="338" t="s">
        <v>176</v>
      </c>
    </row>
    <row r="30" spans="1:8" s="267" customFormat="1" ht="17.25" customHeight="1">
      <c r="A30" s="268"/>
      <c r="B30" s="269" t="s">
        <v>143</v>
      </c>
      <c r="C30" s="270">
        <v>570</v>
      </c>
      <c r="D30" s="271" t="s">
        <v>0</v>
      </c>
      <c r="E30" s="343" t="s">
        <v>176</v>
      </c>
      <c r="F30" s="343" t="s">
        <v>162</v>
      </c>
      <c r="G30" s="343" t="s">
        <v>176</v>
      </c>
      <c r="H30" s="272"/>
    </row>
    <row r="31" spans="1:7" ht="17.25" customHeight="1">
      <c r="A31" s="123"/>
      <c r="B31" s="125" t="s">
        <v>144</v>
      </c>
      <c r="C31" s="226">
        <v>570</v>
      </c>
      <c r="D31" s="227" t="s">
        <v>0</v>
      </c>
      <c r="E31" s="338" t="s">
        <v>176</v>
      </c>
      <c r="F31" s="338" t="s">
        <v>163</v>
      </c>
      <c r="G31" s="340" t="s">
        <v>176</v>
      </c>
    </row>
    <row r="32" spans="1:8" s="267" customFormat="1" ht="17.25" customHeight="1">
      <c r="A32" s="268"/>
      <c r="B32" s="321" t="s">
        <v>145</v>
      </c>
      <c r="C32" s="273">
        <v>570</v>
      </c>
      <c r="D32" s="274" t="s">
        <v>0</v>
      </c>
      <c r="E32" s="343" t="s">
        <v>176</v>
      </c>
      <c r="F32" s="343" t="s">
        <v>163</v>
      </c>
      <c r="G32" s="343" t="s">
        <v>176</v>
      </c>
      <c r="H32" s="272"/>
    </row>
    <row r="33" spans="1:7" ht="33">
      <c r="A33" s="123"/>
      <c r="B33" s="320" t="s">
        <v>147</v>
      </c>
      <c r="C33" s="226">
        <v>570</v>
      </c>
      <c r="D33" s="227" t="s">
        <v>0</v>
      </c>
      <c r="E33" s="338" t="s">
        <v>176</v>
      </c>
      <c r="F33" s="340" t="s">
        <v>162</v>
      </c>
      <c r="G33" s="340" t="s">
        <v>176</v>
      </c>
    </row>
    <row r="34" spans="1:7" ht="17.25" customHeight="1">
      <c r="A34" s="297"/>
      <c r="B34" s="322" t="s">
        <v>148</v>
      </c>
      <c r="C34" s="299">
        <v>570</v>
      </c>
      <c r="D34" s="300" t="s">
        <v>0</v>
      </c>
      <c r="E34" s="343" t="s">
        <v>176</v>
      </c>
      <c r="F34" s="343" t="s">
        <v>163</v>
      </c>
      <c r="G34" s="343" t="s">
        <v>176</v>
      </c>
    </row>
    <row r="35" spans="1:7" ht="33">
      <c r="A35" s="123"/>
      <c r="B35" s="319" t="s">
        <v>149</v>
      </c>
      <c r="C35" s="226">
        <v>570</v>
      </c>
      <c r="D35" s="227" t="s">
        <v>0</v>
      </c>
      <c r="E35" s="338" t="s">
        <v>176</v>
      </c>
      <c r="F35" s="340" t="s">
        <v>163</v>
      </c>
      <c r="G35" s="340" t="s">
        <v>176</v>
      </c>
    </row>
    <row r="36" spans="1:7" ht="33">
      <c r="A36" s="297"/>
      <c r="B36" s="322" t="s">
        <v>150</v>
      </c>
      <c r="C36" s="299">
        <v>570</v>
      </c>
      <c r="D36" s="300" t="s">
        <v>0</v>
      </c>
      <c r="E36" s="343" t="s">
        <v>176</v>
      </c>
      <c r="F36" s="343" t="s">
        <v>163</v>
      </c>
      <c r="G36" s="343" t="s">
        <v>176</v>
      </c>
    </row>
    <row r="37" spans="1:8" s="318" customFormat="1" ht="17.25" customHeight="1">
      <c r="A37" s="313"/>
      <c r="B37" s="314" t="s">
        <v>146</v>
      </c>
      <c r="C37" s="315">
        <v>750</v>
      </c>
      <c r="D37" s="316" t="s">
        <v>0</v>
      </c>
      <c r="E37" s="338" t="s">
        <v>176</v>
      </c>
      <c r="F37" s="340" t="s">
        <v>163</v>
      </c>
      <c r="G37" s="340" t="s">
        <v>176</v>
      </c>
      <c r="H37" s="317"/>
    </row>
    <row r="38" spans="1:8" s="76" customFormat="1" ht="7.5" customHeight="1" thickBot="1">
      <c r="A38" s="159"/>
      <c r="B38" s="110"/>
      <c r="C38" s="112"/>
      <c r="D38" s="113"/>
      <c r="E38" s="111"/>
      <c r="F38" s="336"/>
      <c r="G38" s="336"/>
      <c r="H38" s="5"/>
    </row>
    <row r="39" spans="1:8" s="109" customFormat="1" ht="45" thickBot="1" thickTop="1">
      <c r="A39" s="367" t="s">
        <v>117</v>
      </c>
      <c r="B39" s="368"/>
      <c r="C39" s="368"/>
      <c r="D39" s="368"/>
      <c r="E39" s="390" t="s">
        <v>181</v>
      </c>
      <c r="F39" s="391" t="s">
        <v>168</v>
      </c>
      <c r="G39" s="391" t="s">
        <v>174</v>
      </c>
      <c r="H39" s="5"/>
    </row>
    <row r="40" spans="1:9" s="76" customFormat="1" ht="48" thickTop="1">
      <c r="A40" s="183">
        <v>800319</v>
      </c>
      <c r="B40" s="394" t="s">
        <v>104</v>
      </c>
      <c r="C40" s="395">
        <v>240</v>
      </c>
      <c r="D40" s="396" t="s">
        <v>0</v>
      </c>
      <c r="E40" s="393" t="s">
        <v>199</v>
      </c>
      <c r="F40" s="414" t="s">
        <v>177</v>
      </c>
      <c r="G40" s="414" t="s">
        <v>200</v>
      </c>
      <c r="H40" s="5"/>
      <c r="I40" s="5"/>
    </row>
    <row r="41" spans="1:9" s="187" customFormat="1" ht="47.25">
      <c r="A41" s="140">
        <v>800321</v>
      </c>
      <c r="B41" s="398" t="s">
        <v>105</v>
      </c>
      <c r="C41" s="399">
        <v>240</v>
      </c>
      <c r="D41" s="400" t="s">
        <v>0</v>
      </c>
      <c r="E41" s="397" t="s">
        <v>164</v>
      </c>
      <c r="F41" s="412" t="s">
        <v>177</v>
      </c>
      <c r="G41" s="412" t="s">
        <v>182</v>
      </c>
      <c r="H41" s="188"/>
      <c r="I41" s="188"/>
    </row>
    <row r="42" spans="1:8" s="97" customFormat="1" ht="47.25">
      <c r="A42" s="135">
        <v>800320</v>
      </c>
      <c r="B42" s="148" t="s">
        <v>106</v>
      </c>
      <c r="C42" s="402">
        <v>240</v>
      </c>
      <c r="D42" s="403" t="s">
        <v>0</v>
      </c>
      <c r="E42" s="401" t="s">
        <v>165</v>
      </c>
      <c r="F42" s="413" t="s">
        <v>177</v>
      </c>
      <c r="G42" s="413" t="s">
        <v>183</v>
      </c>
      <c r="H42" s="96"/>
    </row>
    <row r="43" spans="1:8" s="187" customFormat="1" ht="47.25">
      <c r="A43" s="140">
        <v>800318</v>
      </c>
      <c r="B43" s="404" t="s">
        <v>107</v>
      </c>
      <c r="C43" s="399">
        <v>220</v>
      </c>
      <c r="D43" s="400" t="s">
        <v>0</v>
      </c>
      <c r="E43" s="397" t="s">
        <v>166</v>
      </c>
      <c r="F43" s="412" t="s">
        <v>177</v>
      </c>
      <c r="G43" s="412" t="s">
        <v>184</v>
      </c>
      <c r="H43" s="188"/>
    </row>
    <row r="44" spans="1:8" s="76" customFormat="1" ht="17.25" customHeight="1">
      <c r="A44" s="135">
        <v>800121</v>
      </c>
      <c r="B44" s="157" t="s">
        <v>132</v>
      </c>
      <c r="C44" s="228">
        <v>500</v>
      </c>
      <c r="D44" s="229" t="s">
        <v>0</v>
      </c>
      <c r="E44" s="303" t="s">
        <v>161</v>
      </c>
      <c r="F44" s="341" t="s">
        <v>177</v>
      </c>
      <c r="G44" s="341" t="s">
        <v>176</v>
      </c>
      <c r="H44" s="5"/>
    </row>
    <row r="45" spans="1:8" s="76" customFormat="1" ht="17.25" customHeight="1">
      <c r="A45" s="135">
        <v>602305</v>
      </c>
      <c r="B45" s="157" t="s">
        <v>133</v>
      </c>
      <c r="C45" s="228">
        <v>5</v>
      </c>
      <c r="D45" s="229" t="s">
        <v>32</v>
      </c>
      <c r="E45" s="303" t="s">
        <v>161</v>
      </c>
      <c r="F45" s="341" t="s">
        <v>177</v>
      </c>
      <c r="G45" s="341" t="s">
        <v>176</v>
      </c>
      <c r="H45" s="5"/>
    </row>
    <row r="46" spans="1:8" s="169" customFormat="1" ht="17.25" customHeight="1">
      <c r="A46" s="140">
        <v>800240</v>
      </c>
      <c r="B46" s="213" t="s">
        <v>134</v>
      </c>
      <c r="C46" s="234">
        <v>500</v>
      </c>
      <c r="D46" s="235" t="s">
        <v>0</v>
      </c>
      <c r="E46" s="329" t="s">
        <v>161</v>
      </c>
      <c r="F46" s="345" t="s">
        <v>177</v>
      </c>
      <c r="G46" s="345" t="s">
        <v>176</v>
      </c>
      <c r="H46" s="164"/>
    </row>
    <row r="47" spans="1:8" s="169" customFormat="1" ht="17.25" customHeight="1">
      <c r="A47" s="140">
        <v>603405</v>
      </c>
      <c r="B47" s="213" t="s">
        <v>135</v>
      </c>
      <c r="C47" s="234">
        <v>5</v>
      </c>
      <c r="D47" s="235" t="s">
        <v>32</v>
      </c>
      <c r="E47" s="329" t="s">
        <v>161</v>
      </c>
      <c r="F47" s="345" t="s">
        <v>177</v>
      </c>
      <c r="G47" s="345" t="s">
        <v>176</v>
      </c>
      <c r="H47" s="164"/>
    </row>
    <row r="48" spans="1:8" s="76" customFormat="1" ht="17.25" customHeight="1">
      <c r="A48" s="135">
        <v>800235</v>
      </c>
      <c r="B48" s="157" t="s">
        <v>136</v>
      </c>
      <c r="C48" s="228">
        <v>500</v>
      </c>
      <c r="D48" s="229" t="s">
        <v>0</v>
      </c>
      <c r="E48" s="303" t="s">
        <v>161</v>
      </c>
      <c r="F48" s="341" t="s">
        <v>177</v>
      </c>
      <c r="G48" s="341" t="s">
        <v>176</v>
      </c>
      <c r="H48" s="5"/>
    </row>
    <row r="49" spans="1:8" s="76" customFormat="1" ht="17.25" customHeight="1">
      <c r="A49" s="135">
        <v>603105</v>
      </c>
      <c r="B49" s="157" t="s">
        <v>137</v>
      </c>
      <c r="C49" s="228">
        <v>5</v>
      </c>
      <c r="D49" s="229" t="s">
        <v>32</v>
      </c>
      <c r="E49" s="303" t="s">
        <v>161</v>
      </c>
      <c r="F49" s="341" t="s">
        <v>177</v>
      </c>
      <c r="G49" s="341" t="s">
        <v>176</v>
      </c>
      <c r="H49" s="5"/>
    </row>
    <row r="50" spans="1:8" s="169" customFormat="1" ht="17.25" customHeight="1">
      <c r="A50" s="140">
        <v>800373</v>
      </c>
      <c r="B50" s="214" t="s">
        <v>152</v>
      </c>
      <c r="C50" s="234">
        <v>320</v>
      </c>
      <c r="D50" s="235" t="s">
        <v>0</v>
      </c>
      <c r="E50" s="329" t="s">
        <v>161</v>
      </c>
      <c r="F50" s="345" t="s">
        <v>177</v>
      </c>
      <c r="G50" s="345" t="s">
        <v>176</v>
      </c>
      <c r="H50" s="164"/>
    </row>
    <row r="51" spans="1:8" s="169" customFormat="1" ht="17.25" customHeight="1">
      <c r="A51" s="135">
        <v>800336</v>
      </c>
      <c r="B51" s="304" t="s">
        <v>141</v>
      </c>
      <c r="C51" s="228">
        <v>320</v>
      </c>
      <c r="D51" s="229" t="s">
        <v>0</v>
      </c>
      <c r="E51" s="303" t="s">
        <v>161</v>
      </c>
      <c r="F51" s="341" t="s">
        <v>177</v>
      </c>
      <c r="G51" s="341" t="s">
        <v>176</v>
      </c>
      <c r="H51" s="164"/>
    </row>
    <row r="52" spans="1:8" s="76" customFormat="1" ht="17.25">
      <c r="A52" s="140">
        <v>800337</v>
      </c>
      <c r="B52" s="323" t="s">
        <v>155</v>
      </c>
      <c r="C52" s="234">
        <v>320</v>
      </c>
      <c r="D52" s="235" t="s">
        <v>0</v>
      </c>
      <c r="E52" s="345" t="s">
        <v>176</v>
      </c>
      <c r="F52" s="345" t="s">
        <v>162</v>
      </c>
      <c r="G52" s="345" t="s">
        <v>176</v>
      </c>
      <c r="H52" s="5"/>
    </row>
    <row r="53" spans="1:8" s="169" customFormat="1" ht="17.25" customHeight="1">
      <c r="A53" s="135">
        <v>800338</v>
      </c>
      <c r="B53" s="304" t="s">
        <v>153</v>
      </c>
      <c r="C53" s="228">
        <v>320</v>
      </c>
      <c r="D53" s="229" t="s">
        <v>0</v>
      </c>
      <c r="E53" s="303" t="s">
        <v>161</v>
      </c>
      <c r="F53" s="341" t="s">
        <v>177</v>
      </c>
      <c r="G53" s="341" t="s">
        <v>176</v>
      </c>
      <c r="H53" s="164"/>
    </row>
    <row r="54" spans="1:8" s="76" customFormat="1" ht="17.25" customHeight="1">
      <c r="A54" s="140">
        <v>800339</v>
      </c>
      <c r="B54" s="214" t="s">
        <v>154</v>
      </c>
      <c r="C54" s="234">
        <v>320</v>
      </c>
      <c r="D54" s="235" t="s">
        <v>0</v>
      </c>
      <c r="E54" s="345" t="s">
        <v>176</v>
      </c>
      <c r="F54" s="345" t="s">
        <v>162</v>
      </c>
      <c r="G54" s="345" t="s">
        <v>176</v>
      </c>
      <c r="H54" s="5"/>
    </row>
    <row r="55" spans="1:8" s="76" customFormat="1" ht="7.5" customHeight="1" thickBot="1">
      <c r="A55" s="159"/>
      <c r="B55" s="110"/>
      <c r="C55" s="112"/>
      <c r="D55" s="113"/>
      <c r="E55" s="111"/>
      <c r="F55" s="336"/>
      <c r="G55" s="336"/>
      <c r="H55" s="5"/>
    </row>
    <row r="56" spans="1:7" s="49" customFormat="1" ht="45" thickBot="1" thickTop="1">
      <c r="A56" s="385" t="s">
        <v>87</v>
      </c>
      <c r="B56" s="386"/>
      <c r="C56" s="386"/>
      <c r="D56" s="386"/>
      <c r="E56" s="390" t="s">
        <v>181</v>
      </c>
      <c r="F56" s="391" t="s">
        <v>168</v>
      </c>
      <c r="G56" s="391" t="s">
        <v>174</v>
      </c>
    </row>
    <row r="57" spans="1:7" s="5" customFormat="1" ht="17.25" customHeight="1" thickTop="1">
      <c r="A57" s="162">
        <v>800119</v>
      </c>
      <c r="B57" s="163" t="s">
        <v>77</v>
      </c>
      <c r="C57" s="236">
        <v>500</v>
      </c>
      <c r="D57" s="237" t="s">
        <v>0</v>
      </c>
      <c r="E57" s="392" t="s">
        <v>176</v>
      </c>
      <c r="F57" s="392" t="s">
        <v>162</v>
      </c>
      <c r="G57" s="392" t="s">
        <v>176</v>
      </c>
    </row>
    <row r="58" spans="1:7" s="164" customFormat="1" ht="17.25" customHeight="1">
      <c r="A58" s="162">
        <v>800199</v>
      </c>
      <c r="B58" s="163" t="s">
        <v>15</v>
      </c>
      <c r="C58" s="236">
        <v>400</v>
      </c>
      <c r="D58" s="237" t="s">
        <v>0</v>
      </c>
      <c r="E58" s="347" t="s">
        <v>176</v>
      </c>
      <c r="F58" s="347" t="s">
        <v>162</v>
      </c>
      <c r="G58" s="347" t="s">
        <v>176</v>
      </c>
    </row>
    <row r="59" spans="1:7" s="5" customFormat="1" ht="17.25" customHeight="1">
      <c r="A59" s="135">
        <v>800243</v>
      </c>
      <c r="B59" s="148" t="s">
        <v>76</v>
      </c>
      <c r="C59" s="228">
        <v>500</v>
      </c>
      <c r="D59" s="229" t="s">
        <v>0</v>
      </c>
      <c r="E59" s="341" t="s">
        <v>176</v>
      </c>
      <c r="F59" s="341" t="s">
        <v>162</v>
      </c>
      <c r="G59" s="341" t="s">
        <v>176</v>
      </c>
    </row>
    <row r="60" spans="1:7" s="5" customFormat="1" ht="17.25" customHeight="1">
      <c r="A60" s="135">
        <v>800244</v>
      </c>
      <c r="B60" s="148" t="s">
        <v>76</v>
      </c>
      <c r="C60" s="238">
        <v>5</v>
      </c>
      <c r="D60" s="229" t="s">
        <v>32</v>
      </c>
      <c r="E60" s="341" t="s">
        <v>176</v>
      </c>
      <c r="F60" s="341" t="s">
        <v>162</v>
      </c>
      <c r="G60" s="341" t="s">
        <v>176</v>
      </c>
    </row>
    <row r="61" spans="1:7" s="164" customFormat="1" ht="17.25" customHeight="1">
      <c r="A61" s="162">
        <v>800118</v>
      </c>
      <c r="B61" s="163" t="s">
        <v>78</v>
      </c>
      <c r="C61" s="236">
        <v>500</v>
      </c>
      <c r="D61" s="237" t="s">
        <v>0</v>
      </c>
      <c r="E61" s="392" t="s">
        <v>176</v>
      </c>
      <c r="F61" s="392" t="s">
        <v>162</v>
      </c>
      <c r="G61" s="392" t="s">
        <v>176</v>
      </c>
    </row>
    <row r="62" spans="1:7" s="164" customFormat="1" ht="17.25" customHeight="1">
      <c r="A62" s="162">
        <v>602005</v>
      </c>
      <c r="B62" s="163" t="s">
        <v>78</v>
      </c>
      <c r="C62" s="239">
        <v>5</v>
      </c>
      <c r="D62" s="237" t="s">
        <v>32</v>
      </c>
      <c r="E62" s="347" t="s">
        <v>176</v>
      </c>
      <c r="F62" s="347" t="s">
        <v>162</v>
      </c>
      <c r="G62" s="347" t="s">
        <v>176</v>
      </c>
    </row>
    <row r="63" spans="1:7" s="5" customFormat="1" ht="17.25" customHeight="1">
      <c r="A63" s="135">
        <v>800305</v>
      </c>
      <c r="B63" s="148" t="s">
        <v>52</v>
      </c>
      <c r="C63" s="238">
        <v>500</v>
      </c>
      <c r="D63" s="229" t="s">
        <v>0</v>
      </c>
      <c r="E63" s="303" t="s">
        <v>161</v>
      </c>
      <c r="F63" s="341" t="s">
        <v>177</v>
      </c>
      <c r="G63" s="341" t="s">
        <v>176</v>
      </c>
    </row>
    <row r="64" spans="1:7" s="5" customFormat="1" ht="17.25" customHeight="1">
      <c r="A64" s="135">
        <v>603605</v>
      </c>
      <c r="B64" s="148" t="s">
        <v>52</v>
      </c>
      <c r="C64" s="238">
        <v>5</v>
      </c>
      <c r="D64" s="229" t="s">
        <v>32</v>
      </c>
      <c r="E64" s="303" t="s">
        <v>161</v>
      </c>
      <c r="F64" s="341" t="s">
        <v>177</v>
      </c>
      <c r="G64" s="341" t="s">
        <v>176</v>
      </c>
    </row>
    <row r="65" spans="1:8" s="167" customFormat="1" ht="17.25" customHeight="1">
      <c r="A65" s="165">
        <v>800120</v>
      </c>
      <c r="B65" s="166" t="s">
        <v>86</v>
      </c>
      <c r="C65" s="240">
        <v>500</v>
      </c>
      <c r="D65" s="241" t="s">
        <v>0</v>
      </c>
      <c r="E65" s="392" t="s">
        <v>176</v>
      </c>
      <c r="F65" s="392" t="s">
        <v>162</v>
      </c>
      <c r="G65" s="392" t="s">
        <v>176</v>
      </c>
      <c r="H65" s="164"/>
    </row>
    <row r="66" spans="1:8" s="167" customFormat="1" ht="17.25" customHeight="1">
      <c r="A66" s="165">
        <v>601905</v>
      </c>
      <c r="B66" s="166" t="s">
        <v>25</v>
      </c>
      <c r="C66" s="240">
        <v>5</v>
      </c>
      <c r="D66" s="241" t="s">
        <v>32</v>
      </c>
      <c r="E66" s="347" t="s">
        <v>176</v>
      </c>
      <c r="F66" s="347" t="s">
        <v>162</v>
      </c>
      <c r="G66" s="347" t="s">
        <v>176</v>
      </c>
      <c r="H66" s="164"/>
    </row>
    <row r="67" spans="1:8" s="169" customFormat="1" ht="17.25" customHeight="1">
      <c r="A67" s="135">
        <v>800132</v>
      </c>
      <c r="B67" s="148" t="s">
        <v>66</v>
      </c>
      <c r="C67" s="228">
        <v>500</v>
      </c>
      <c r="D67" s="229" t="s">
        <v>0</v>
      </c>
      <c r="E67" s="341" t="s">
        <v>176</v>
      </c>
      <c r="F67" s="341" t="s">
        <v>162</v>
      </c>
      <c r="G67" s="341" t="s">
        <v>176</v>
      </c>
      <c r="H67" s="164"/>
    </row>
    <row r="68" spans="1:8" s="169" customFormat="1" ht="17.25" customHeight="1">
      <c r="A68" s="135">
        <v>602905</v>
      </c>
      <c r="B68" s="148" t="s">
        <v>66</v>
      </c>
      <c r="C68" s="228">
        <v>5</v>
      </c>
      <c r="D68" s="229" t="s">
        <v>32</v>
      </c>
      <c r="E68" s="341" t="s">
        <v>176</v>
      </c>
      <c r="F68" s="341" t="s">
        <v>162</v>
      </c>
      <c r="G68" s="341" t="s">
        <v>176</v>
      </c>
      <c r="H68" s="164"/>
    </row>
    <row r="69" spans="1:8" s="169" customFormat="1" ht="17.25" customHeight="1">
      <c r="A69" s="162">
        <v>800123</v>
      </c>
      <c r="B69" s="168" t="s">
        <v>119</v>
      </c>
      <c r="C69" s="236">
        <v>500</v>
      </c>
      <c r="D69" s="237" t="s">
        <v>0</v>
      </c>
      <c r="E69" s="392" t="s">
        <v>176</v>
      </c>
      <c r="F69" s="392" t="s">
        <v>162</v>
      </c>
      <c r="G69" s="392" t="s">
        <v>176</v>
      </c>
      <c r="H69" s="164"/>
    </row>
    <row r="70" spans="1:8" s="169" customFormat="1" ht="17.25" customHeight="1">
      <c r="A70" s="162">
        <v>602205</v>
      </c>
      <c r="B70" s="168" t="s">
        <v>120</v>
      </c>
      <c r="C70" s="236">
        <v>5</v>
      </c>
      <c r="D70" s="237" t="s">
        <v>32</v>
      </c>
      <c r="E70" s="347" t="s">
        <v>176</v>
      </c>
      <c r="F70" s="347" t="s">
        <v>162</v>
      </c>
      <c r="G70" s="347" t="s">
        <v>176</v>
      </c>
      <c r="H70" s="164"/>
    </row>
    <row r="71" spans="1:8" s="76" customFormat="1" ht="17.25" customHeight="1">
      <c r="A71" s="135">
        <v>800122</v>
      </c>
      <c r="B71" s="157" t="s">
        <v>121</v>
      </c>
      <c r="C71" s="228">
        <v>500</v>
      </c>
      <c r="D71" s="229" t="s">
        <v>0</v>
      </c>
      <c r="E71" s="303" t="s">
        <v>161</v>
      </c>
      <c r="F71" s="341" t="s">
        <v>177</v>
      </c>
      <c r="G71" s="341" t="s">
        <v>176</v>
      </c>
      <c r="H71" s="5"/>
    </row>
    <row r="72" spans="1:8" s="76" customFormat="1" ht="17.25" customHeight="1">
      <c r="A72" s="135">
        <v>602105</v>
      </c>
      <c r="B72" s="157" t="s">
        <v>121</v>
      </c>
      <c r="C72" s="228">
        <v>5</v>
      </c>
      <c r="D72" s="229" t="s">
        <v>32</v>
      </c>
      <c r="E72" s="303" t="s">
        <v>161</v>
      </c>
      <c r="F72" s="341" t="s">
        <v>177</v>
      </c>
      <c r="G72" s="341" t="s">
        <v>176</v>
      </c>
      <c r="H72" s="5"/>
    </row>
    <row r="73" spans="1:8" s="76" customFormat="1" ht="17.25" customHeight="1">
      <c r="A73" s="189">
        <v>800324</v>
      </c>
      <c r="B73" s="190" t="s">
        <v>88</v>
      </c>
      <c r="C73" s="242">
        <v>500</v>
      </c>
      <c r="D73" s="243" t="s">
        <v>0</v>
      </c>
      <c r="E73" s="330" t="s">
        <v>161</v>
      </c>
      <c r="F73" s="392" t="s">
        <v>177</v>
      </c>
      <c r="G73" s="392" t="s">
        <v>176</v>
      </c>
      <c r="H73" s="5"/>
    </row>
    <row r="74" spans="1:8" s="76" customFormat="1" ht="17.25" customHeight="1">
      <c r="A74" s="189">
        <v>604210</v>
      </c>
      <c r="B74" s="190" t="s">
        <v>88</v>
      </c>
      <c r="C74" s="242">
        <v>5</v>
      </c>
      <c r="D74" s="243" t="s">
        <v>32</v>
      </c>
      <c r="E74" s="330" t="s">
        <v>161</v>
      </c>
      <c r="F74" s="347" t="s">
        <v>177</v>
      </c>
      <c r="G74" s="347" t="s">
        <v>176</v>
      </c>
      <c r="H74" s="5"/>
    </row>
    <row r="75" spans="1:8" s="169" customFormat="1" ht="17.25" customHeight="1">
      <c r="A75" s="135">
        <v>800174</v>
      </c>
      <c r="B75" s="148" t="s">
        <v>23</v>
      </c>
      <c r="C75" s="228">
        <v>500</v>
      </c>
      <c r="D75" s="229" t="s">
        <v>0</v>
      </c>
      <c r="E75" s="303" t="s">
        <v>161</v>
      </c>
      <c r="F75" s="341" t="s">
        <v>177</v>
      </c>
      <c r="G75" s="341" t="s">
        <v>176</v>
      </c>
      <c r="H75" s="164"/>
    </row>
    <row r="76" spans="1:8" s="76" customFormat="1" ht="17.25" customHeight="1">
      <c r="A76" s="189">
        <v>800173</v>
      </c>
      <c r="B76" s="191" t="s">
        <v>24</v>
      </c>
      <c r="C76" s="242">
        <v>500</v>
      </c>
      <c r="D76" s="243" t="s">
        <v>0</v>
      </c>
      <c r="E76" s="330" t="s">
        <v>161</v>
      </c>
      <c r="F76" s="392" t="s">
        <v>177</v>
      </c>
      <c r="G76" s="392" t="s">
        <v>176</v>
      </c>
      <c r="H76" s="5"/>
    </row>
    <row r="77" spans="1:8" s="76" customFormat="1" ht="17.25" customHeight="1">
      <c r="A77" s="189">
        <v>601305</v>
      </c>
      <c r="B77" s="191" t="s">
        <v>24</v>
      </c>
      <c r="C77" s="242">
        <v>5</v>
      </c>
      <c r="D77" s="243" t="s">
        <v>32</v>
      </c>
      <c r="E77" s="330" t="s">
        <v>161</v>
      </c>
      <c r="F77" s="347" t="s">
        <v>177</v>
      </c>
      <c r="G77" s="347" t="s">
        <v>176</v>
      </c>
      <c r="H77" s="5"/>
    </row>
    <row r="78" spans="1:8" s="76" customFormat="1" ht="7.5" customHeight="1" thickBot="1">
      <c r="A78" s="159"/>
      <c r="B78" s="110"/>
      <c r="C78" s="112"/>
      <c r="D78" s="113"/>
      <c r="E78" s="111"/>
      <c r="F78" s="336"/>
      <c r="G78" s="336"/>
      <c r="H78" s="5"/>
    </row>
    <row r="79" spans="1:8" ht="45" thickBot="1" thickTop="1">
      <c r="A79" s="383" t="s">
        <v>96</v>
      </c>
      <c r="B79" s="384"/>
      <c r="C79" s="384"/>
      <c r="D79" s="384"/>
      <c r="E79" s="390" t="s">
        <v>181</v>
      </c>
      <c r="F79" s="391" t="s">
        <v>168</v>
      </c>
      <c r="G79" s="391" t="s">
        <v>174</v>
      </c>
      <c r="H79" s="8"/>
    </row>
    <row r="80" spans="1:8" s="199" customFormat="1" ht="17.25" customHeight="1" thickTop="1">
      <c r="A80" s="183">
        <v>200011</v>
      </c>
      <c r="B80" s="221" t="s">
        <v>97</v>
      </c>
      <c r="C80" s="232">
        <v>5</v>
      </c>
      <c r="D80" s="233" t="s">
        <v>32</v>
      </c>
      <c r="E80" s="388" t="s">
        <v>161</v>
      </c>
      <c r="F80" s="346" t="s">
        <v>177</v>
      </c>
      <c r="G80" s="346" t="s">
        <v>178</v>
      </c>
      <c r="H80" s="198"/>
    </row>
    <row r="81" spans="1:8" s="202" customFormat="1" ht="17.25" customHeight="1">
      <c r="A81" s="200">
        <v>200010</v>
      </c>
      <c r="B81" s="205" t="s">
        <v>98</v>
      </c>
      <c r="C81" s="244">
        <v>5</v>
      </c>
      <c r="D81" s="245" t="s">
        <v>32</v>
      </c>
      <c r="E81" s="388" t="s">
        <v>161</v>
      </c>
      <c r="F81" s="348" t="s">
        <v>177</v>
      </c>
      <c r="G81" s="348" t="s">
        <v>178</v>
      </c>
      <c r="H81" s="201"/>
    </row>
    <row r="82" spans="1:8" s="199" customFormat="1" ht="17.25" customHeight="1">
      <c r="A82" s="135">
        <v>200014</v>
      </c>
      <c r="B82" s="204" t="s">
        <v>112</v>
      </c>
      <c r="C82" s="228">
        <v>5</v>
      </c>
      <c r="D82" s="229" t="s">
        <v>32</v>
      </c>
      <c r="E82" s="327" t="s">
        <v>161</v>
      </c>
      <c r="F82" s="346" t="s">
        <v>177</v>
      </c>
      <c r="G82" s="346" t="s">
        <v>178</v>
      </c>
      <c r="H82" s="198"/>
    </row>
    <row r="83" spans="1:8" s="202" customFormat="1" ht="17.25" customHeight="1">
      <c r="A83" s="200">
        <v>200033</v>
      </c>
      <c r="B83" s="205" t="s">
        <v>111</v>
      </c>
      <c r="C83" s="244">
        <v>5</v>
      </c>
      <c r="D83" s="245" t="s">
        <v>32</v>
      </c>
      <c r="E83" s="388" t="s">
        <v>161</v>
      </c>
      <c r="F83" s="348" t="s">
        <v>177</v>
      </c>
      <c r="G83" s="348" t="s">
        <v>178</v>
      </c>
      <c r="H83" s="201"/>
    </row>
    <row r="84" spans="1:8" s="199" customFormat="1" ht="17.25" customHeight="1">
      <c r="A84" s="135">
        <v>200036</v>
      </c>
      <c r="B84" s="204" t="s">
        <v>160</v>
      </c>
      <c r="C84" s="228">
        <v>5</v>
      </c>
      <c r="D84" s="229" t="s">
        <v>32</v>
      </c>
      <c r="E84" s="327" t="s">
        <v>161</v>
      </c>
      <c r="F84" s="346" t="s">
        <v>177</v>
      </c>
      <c r="G84" s="346" t="s">
        <v>178</v>
      </c>
      <c r="H84" s="198"/>
    </row>
    <row r="85" spans="1:8" s="202" customFormat="1" ht="17.25" customHeight="1">
      <c r="A85" s="200">
        <v>200030</v>
      </c>
      <c r="B85" s="205" t="s">
        <v>110</v>
      </c>
      <c r="C85" s="244">
        <v>5</v>
      </c>
      <c r="D85" s="245" t="s">
        <v>32</v>
      </c>
      <c r="E85" s="388" t="s">
        <v>161</v>
      </c>
      <c r="F85" s="348" t="s">
        <v>177</v>
      </c>
      <c r="G85" s="348" t="s">
        <v>178</v>
      </c>
      <c r="H85" s="201"/>
    </row>
    <row r="86" spans="1:8" s="199" customFormat="1" ht="17.25" customHeight="1">
      <c r="A86" s="135">
        <v>200029</v>
      </c>
      <c r="B86" s="204" t="s">
        <v>109</v>
      </c>
      <c r="C86" s="228">
        <v>5</v>
      </c>
      <c r="D86" s="229" t="s">
        <v>32</v>
      </c>
      <c r="E86" s="327" t="s">
        <v>161</v>
      </c>
      <c r="F86" s="346" t="s">
        <v>177</v>
      </c>
      <c r="G86" s="346" t="s">
        <v>178</v>
      </c>
      <c r="H86" s="198"/>
    </row>
    <row r="87" spans="1:8" s="202" customFormat="1" ht="17.25" customHeight="1">
      <c r="A87" s="200">
        <v>200013</v>
      </c>
      <c r="B87" s="205" t="s">
        <v>99</v>
      </c>
      <c r="C87" s="244">
        <v>5</v>
      </c>
      <c r="D87" s="245" t="s">
        <v>32</v>
      </c>
      <c r="E87" s="388" t="s">
        <v>161</v>
      </c>
      <c r="F87" s="348" t="s">
        <v>177</v>
      </c>
      <c r="G87" s="348" t="s">
        <v>178</v>
      </c>
      <c r="H87" s="201"/>
    </row>
    <row r="88" spans="1:8" s="199" customFormat="1" ht="17.25" customHeight="1">
      <c r="A88" s="135">
        <v>200035</v>
      </c>
      <c r="B88" s="204" t="s">
        <v>100</v>
      </c>
      <c r="C88" s="228">
        <v>5</v>
      </c>
      <c r="D88" s="229" t="s">
        <v>32</v>
      </c>
      <c r="E88" s="327" t="s">
        <v>161</v>
      </c>
      <c r="F88" s="346" t="s">
        <v>177</v>
      </c>
      <c r="G88" s="346" t="s">
        <v>178</v>
      </c>
      <c r="H88" s="198"/>
    </row>
    <row r="89" spans="1:209" s="203" customFormat="1" ht="17.25" customHeight="1">
      <c r="A89" s="200">
        <v>200027</v>
      </c>
      <c r="B89" s="205" t="s">
        <v>101</v>
      </c>
      <c r="C89" s="244">
        <v>5</v>
      </c>
      <c r="D89" s="245" t="s">
        <v>32</v>
      </c>
      <c r="E89" s="388" t="s">
        <v>161</v>
      </c>
      <c r="F89" s="348" t="s">
        <v>177</v>
      </c>
      <c r="G89" s="348" t="s">
        <v>178</v>
      </c>
      <c r="H89" s="201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02"/>
      <c r="Y89" s="202"/>
      <c r="Z89" s="202"/>
      <c r="AA89" s="202"/>
      <c r="AB89" s="202"/>
      <c r="AC89" s="202"/>
      <c r="AD89" s="202"/>
      <c r="AE89" s="202"/>
      <c r="AF89" s="202"/>
      <c r="AG89" s="202"/>
      <c r="AH89" s="202"/>
      <c r="AI89" s="202"/>
      <c r="AJ89" s="202"/>
      <c r="AK89" s="202"/>
      <c r="AL89" s="202"/>
      <c r="AM89" s="202"/>
      <c r="AN89" s="202"/>
      <c r="AO89" s="202"/>
      <c r="AP89" s="202"/>
      <c r="AQ89" s="202"/>
      <c r="AR89" s="202"/>
      <c r="AS89" s="202"/>
      <c r="AT89" s="202"/>
      <c r="AU89" s="202"/>
      <c r="AV89" s="202"/>
      <c r="AW89" s="202"/>
      <c r="AX89" s="202"/>
      <c r="AY89" s="202"/>
      <c r="AZ89" s="202"/>
      <c r="BA89" s="202"/>
      <c r="BB89" s="202"/>
      <c r="BC89" s="202"/>
      <c r="BD89" s="202"/>
      <c r="BE89" s="202"/>
      <c r="BF89" s="202"/>
      <c r="BG89" s="202"/>
      <c r="BH89" s="202"/>
      <c r="BI89" s="202"/>
      <c r="BJ89" s="202"/>
      <c r="BK89" s="202"/>
      <c r="BL89" s="202"/>
      <c r="BM89" s="202"/>
      <c r="BN89" s="202"/>
      <c r="BO89" s="202"/>
      <c r="BP89" s="202"/>
      <c r="BQ89" s="202"/>
      <c r="BR89" s="202"/>
      <c r="BS89" s="202"/>
      <c r="BT89" s="202"/>
      <c r="BU89" s="202"/>
      <c r="BV89" s="202"/>
      <c r="BW89" s="202"/>
      <c r="BX89" s="202"/>
      <c r="BY89" s="202"/>
      <c r="BZ89" s="202"/>
      <c r="CA89" s="202"/>
      <c r="CB89" s="202"/>
      <c r="CC89" s="202"/>
      <c r="CD89" s="202"/>
      <c r="CE89" s="202"/>
      <c r="CF89" s="202"/>
      <c r="CG89" s="202"/>
      <c r="CH89" s="202"/>
      <c r="CI89" s="202"/>
      <c r="CJ89" s="202"/>
      <c r="CK89" s="202"/>
      <c r="CL89" s="202"/>
      <c r="CM89" s="202"/>
      <c r="CN89" s="202"/>
      <c r="CO89" s="202"/>
      <c r="CP89" s="202"/>
      <c r="CQ89" s="202"/>
      <c r="CR89" s="202"/>
      <c r="CS89" s="202"/>
      <c r="CT89" s="202"/>
      <c r="CU89" s="202"/>
      <c r="CV89" s="202"/>
      <c r="CW89" s="202"/>
      <c r="CX89" s="202"/>
      <c r="CY89" s="202"/>
      <c r="CZ89" s="202"/>
      <c r="DA89" s="202"/>
      <c r="DB89" s="202"/>
      <c r="DC89" s="202"/>
      <c r="DD89" s="202"/>
      <c r="DE89" s="202"/>
      <c r="DF89" s="202"/>
      <c r="DG89" s="202"/>
      <c r="DH89" s="202"/>
      <c r="DI89" s="202"/>
      <c r="DJ89" s="202"/>
      <c r="DK89" s="202"/>
      <c r="DL89" s="202"/>
      <c r="DM89" s="202"/>
      <c r="DN89" s="202"/>
      <c r="DO89" s="202"/>
      <c r="DP89" s="202"/>
      <c r="DQ89" s="202"/>
      <c r="DR89" s="202"/>
      <c r="DS89" s="202"/>
      <c r="DT89" s="202"/>
      <c r="DU89" s="202"/>
      <c r="DV89" s="202"/>
      <c r="DW89" s="202"/>
      <c r="DX89" s="202"/>
      <c r="DY89" s="202"/>
      <c r="DZ89" s="202"/>
      <c r="EA89" s="202"/>
      <c r="EB89" s="202"/>
      <c r="EC89" s="202"/>
      <c r="ED89" s="202"/>
      <c r="EE89" s="202"/>
      <c r="EF89" s="202"/>
      <c r="EG89" s="202"/>
      <c r="EH89" s="202"/>
      <c r="EI89" s="202"/>
      <c r="EJ89" s="202"/>
      <c r="EK89" s="202"/>
      <c r="EL89" s="202"/>
      <c r="EM89" s="202"/>
      <c r="EN89" s="202"/>
      <c r="EO89" s="202"/>
      <c r="EP89" s="202"/>
      <c r="EQ89" s="202"/>
      <c r="ER89" s="202"/>
      <c r="ES89" s="202"/>
      <c r="ET89" s="202"/>
      <c r="EU89" s="202"/>
      <c r="EV89" s="202"/>
      <c r="EW89" s="202"/>
      <c r="EX89" s="202"/>
      <c r="EY89" s="202"/>
      <c r="EZ89" s="202"/>
      <c r="FA89" s="202"/>
      <c r="FB89" s="202"/>
      <c r="FC89" s="202"/>
      <c r="FD89" s="202"/>
      <c r="FE89" s="202"/>
      <c r="FF89" s="202"/>
      <c r="FG89" s="202"/>
      <c r="FH89" s="202"/>
      <c r="FI89" s="202"/>
      <c r="FJ89" s="202"/>
      <c r="FK89" s="202"/>
      <c r="FL89" s="202"/>
      <c r="FM89" s="202"/>
      <c r="FN89" s="202"/>
      <c r="FO89" s="202"/>
      <c r="FP89" s="202"/>
      <c r="FQ89" s="202"/>
      <c r="FR89" s="202"/>
      <c r="FS89" s="202"/>
      <c r="FT89" s="202"/>
      <c r="FU89" s="202"/>
      <c r="FV89" s="202"/>
      <c r="FW89" s="202"/>
      <c r="FX89" s="202"/>
      <c r="FY89" s="202"/>
      <c r="FZ89" s="202"/>
      <c r="GA89" s="202"/>
      <c r="GB89" s="202"/>
      <c r="GC89" s="202"/>
      <c r="GD89" s="202"/>
      <c r="GE89" s="202"/>
      <c r="GF89" s="202"/>
      <c r="GG89" s="202"/>
      <c r="GH89" s="202"/>
      <c r="GI89" s="202"/>
      <c r="GJ89" s="202"/>
      <c r="GK89" s="202"/>
      <c r="GL89" s="202"/>
      <c r="GM89" s="202"/>
      <c r="GN89" s="202"/>
      <c r="GO89" s="202"/>
      <c r="GP89" s="202"/>
      <c r="GQ89" s="202"/>
      <c r="GR89" s="202"/>
      <c r="GS89" s="202"/>
      <c r="GT89" s="202"/>
      <c r="GU89" s="202"/>
      <c r="GV89" s="202"/>
      <c r="GW89" s="202"/>
      <c r="GX89" s="202"/>
      <c r="GY89" s="202"/>
      <c r="GZ89" s="202"/>
      <c r="HA89" s="202"/>
    </row>
    <row r="90" spans="1:8" s="199" customFormat="1" ht="17.25" customHeight="1">
      <c r="A90" s="179">
        <v>200012</v>
      </c>
      <c r="B90" s="325" t="s">
        <v>156</v>
      </c>
      <c r="C90" s="228">
        <v>5</v>
      </c>
      <c r="D90" s="229" t="s">
        <v>32</v>
      </c>
      <c r="E90" s="327" t="s">
        <v>161</v>
      </c>
      <c r="F90" s="346" t="s">
        <v>177</v>
      </c>
      <c r="G90" s="346" t="s">
        <v>178</v>
      </c>
      <c r="H90" s="198"/>
    </row>
    <row r="91" spans="1:8" s="202" customFormat="1" ht="17.25" customHeight="1">
      <c r="A91" s="200">
        <v>200037</v>
      </c>
      <c r="B91" s="205" t="s">
        <v>158</v>
      </c>
      <c r="C91" s="244">
        <v>5</v>
      </c>
      <c r="D91" s="245" t="s">
        <v>32</v>
      </c>
      <c r="E91" s="388" t="s">
        <v>161</v>
      </c>
      <c r="F91" s="348" t="s">
        <v>177</v>
      </c>
      <c r="G91" s="348" t="s">
        <v>178</v>
      </c>
      <c r="H91" s="201"/>
    </row>
    <row r="92" spans="1:8" s="199" customFormat="1" ht="17.25" customHeight="1">
      <c r="A92" s="135">
        <v>200028</v>
      </c>
      <c r="B92" s="204" t="s">
        <v>108</v>
      </c>
      <c r="C92" s="228">
        <v>5</v>
      </c>
      <c r="D92" s="229" t="s">
        <v>32</v>
      </c>
      <c r="E92" s="327" t="s">
        <v>161</v>
      </c>
      <c r="F92" s="346" t="s">
        <v>177</v>
      </c>
      <c r="G92" s="346" t="s">
        <v>178</v>
      </c>
      <c r="H92" s="198"/>
    </row>
    <row r="93" spans="1:8" s="202" customFormat="1" ht="17.25" customHeight="1">
      <c r="A93" s="200">
        <v>200038</v>
      </c>
      <c r="B93" s="205" t="s">
        <v>159</v>
      </c>
      <c r="C93" s="244">
        <v>5</v>
      </c>
      <c r="D93" s="245" t="s">
        <v>32</v>
      </c>
      <c r="E93" s="388" t="s">
        <v>161</v>
      </c>
      <c r="F93" s="348" t="s">
        <v>177</v>
      </c>
      <c r="G93" s="348" t="s">
        <v>178</v>
      </c>
      <c r="H93" s="201"/>
    </row>
    <row r="94" spans="1:8" s="199" customFormat="1" ht="17.25" customHeight="1">
      <c r="A94" s="183">
        <v>200015</v>
      </c>
      <c r="B94" s="221" t="s">
        <v>157</v>
      </c>
      <c r="C94" s="232">
        <v>5</v>
      </c>
      <c r="D94" s="233" t="s">
        <v>32</v>
      </c>
      <c r="E94" s="327" t="s">
        <v>161</v>
      </c>
      <c r="F94" s="346" t="s">
        <v>177</v>
      </c>
      <c r="G94" s="346" t="s">
        <v>178</v>
      </c>
      <c r="H94" s="198"/>
    </row>
    <row r="95" spans="1:209" s="76" customFormat="1" ht="6" customHeight="1" thickBot="1">
      <c r="A95" s="159"/>
      <c r="B95" s="110"/>
      <c r="C95" s="112"/>
      <c r="D95" s="113"/>
      <c r="E95" s="111"/>
      <c r="F95" s="336"/>
      <c r="G95" s="336"/>
      <c r="H95" s="8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</row>
    <row r="96" spans="1:8" s="80" customFormat="1" ht="45" thickBot="1" thickTop="1">
      <c r="A96" s="381" t="s">
        <v>69</v>
      </c>
      <c r="B96" s="382"/>
      <c r="C96" s="382"/>
      <c r="D96" s="382"/>
      <c r="E96" s="390" t="s">
        <v>181</v>
      </c>
      <c r="F96" s="391" t="s">
        <v>168</v>
      </c>
      <c r="G96" s="391" t="s">
        <v>174</v>
      </c>
      <c r="H96" s="79"/>
    </row>
    <row r="97" spans="1:9" s="76" customFormat="1" ht="17.25" customHeight="1" thickTop="1">
      <c r="A97" s="133">
        <v>800126</v>
      </c>
      <c r="B97" s="147" t="s">
        <v>14</v>
      </c>
      <c r="C97" s="246">
        <v>300</v>
      </c>
      <c r="D97" s="247" t="s">
        <v>0</v>
      </c>
      <c r="E97" s="349" t="s">
        <v>176</v>
      </c>
      <c r="F97" s="349" t="s">
        <v>162</v>
      </c>
      <c r="G97" s="349" t="s">
        <v>176</v>
      </c>
      <c r="H97" s="5"/>
      <c r="I97" s="5"/>
    </row>
    <row r="98" spans="1:9" s="76" customFormat="1" ht="17.25" customHeight="1">
      <c r="A98" s="135">
        <v>800142</v>
      </c>
      <c r="B98" s="148" t="s">
        <v>14</v>
      </c>
      <c r="C98" s="228">
        <v>3</v>
      </c>
      <c r="D98" s="229" t="s">
        <v>32</v>
      </c>
      <c r="E98" s="341" t="s">
        <v>176</v>
      </c>
      <c r="F98" s="341" t="s">
        <v>162</v>
      </c>
      <c r="G98" s="341" t="s">
        <v>176</v>
      </c>
      <c r="H98" s="5"/>
      <c r="I98" s="5"/>
    </row>
    <row r="99" spans="1:8" s="97" customFormat="1" ht="17.25" customHeight="1">
      <c r="A99" s="297">
        <v>800128</v>
      </c>
      <c r="B99" s="298" t="s">
        <v>16</v>
      </c>
      <c r="C99" s="299">
        <v>300</v>
      </c>
      <c r="D99" s="300" t="s">
        <v>0</v>
      </c>
      <c r="E99" s="344" t="s">
        <v>176</v>
      </c>
      <c r="F99" s="344" t="s">
        <v>162</v>
      </c>
      <c r="G99" s="344" t="s">
        <v>176</v>
      </c>
      <c r="H99" s="96"/>
    </row>
    <row r="100" spans="1:8" s="97" customFormat="1" ht="17.25" customHeight="1" thickBot="1">
      <c r="A100" s="297">
        <v>800143</v>
      </c>
      <c r="B100" s="298" t="s">
        <v>16</v>
      </c>
      <c r="C100" s="299">
        <v>3</v>
      </c>
      <c r="D100" s="300" t="s">
        <v>32</v>
      </c>
      <c r="E100" s="344" t="s">
        <v>176</v>
      </c>
      <c r="F100" s="344" t="s">
        <v>162</v>
      </c>
      <c r="G100" s="344" t="s">
        <v>176</v>
      </c>
      <c r="H100" s="96"/>
    </row>
    <row r="101" spans="1:8" ht="17.25" customHeight="1" thickTop="1">
      <c r="A101" s="123">
        <v>800127</v>
      </c>
      <c r="B101" s="154" t="s">
        <v>17</v>
      </c>
      <c r="C101" s="226">
        <v>300</v>
      </c>
      <c r="D101" s="227" t="s">
        <v>0</v>
      </c>
      <c r="E101" s="349" t="s">
        <v>176</v>
      </c>
      <c r="F101" s="341" t="s">
        <v>162</v>
      </c>
      <c r="G101" s="341" t="s">
        <v>176</v>
      </c>
      <c r="H101" s="5"/>
    </row>
    <row r="102" spans="1:8" ht="17.25" customHeight="1">
      <c r="A102" s="123">
        <v>800139</v>
      </c>
      <c r="B102" s="154" t="s">
        <v>17</v>
      </c>
      <c r="C102" s="226">
        <v>3</v>
      </c>
      <c r="D102" s="227" t="s">
        <v>32</v>
      </c>
      <c r="E102" s="341" t="s">
        <v>176</v>
      </c>
      <c r="F102" s="341" t="s">
        <v>162</v>
      </c>
      <c r="G102" s="341" t="s">
        <v>176</v>
      </c>
      <c r="H102" s="5"/>
    </row>
    <row r="103" spans="1:8" s="97" customFormat="1" ht="17.25" customHeight="1">
      <c r="A103" s="297">
        <v>800130</v>
      </c>
      <c r="B103" s="298" t="s">
        <v>18</v>
      </c>
      <c r="C103" s="299">
        <v>300</v>
      </c>
      <c r="D103" s="300" t="s">
        <v>0</v>
      </c>
      <c r="E103" s="344" t="s">
        <v>176</v>
      </c>
      <c r="F103" s="344" t="s">
        <v>162</v>
      </c>
      <c r="G103" s="344" t="s">
        <v>176</v>
      </c>
      <c r="H103" s="96"/>
    </row>
    <row r="104" spans="1:8" s="97" customFormat="1" ht="17.25" customHeight="1" thickBot="1">
      <c r="A104" s="297">
        <v>800140</v>
      </c>
      <c r="B104" s="298" t="s">
        <v>18</v>
      </c>
      <c r="C104" s="299">
        <v>3</v>
      </c>
      <c r="D104" s="300" t="s">
        <v>32</v>
      </c>
      <c r="E104" s="344" t="s">
        <v>176</v>
      </c>
      <c r="F104" s="344" t="s">
        <v>162</v>
      </c>
      <c r="G104" s="344" t="s">
        <v>176</v>
      </c>
      <c r="H104" s="96"/>
    </row>
    <row r="105" spans="1:8" ht="17.25" customHeight="1" thickTop="1">
      <c r="A105" s="123">
        <v>800190</v>
      </c>
      <c r="B105" s="154" t="s">
        <v>19</v>
      </c>
      <c r="C105" s="226">
        <v>300</v>
      </c>
      <c r="D105" s="227" t="s">
        <v>0</v>
      </c>
      <c r="E105" s="349" t="s">
        <v>176</v>
      </c>
      <c r="F105" s="341" t="s">
        <v>162</v>
      </c>
      <c r="G105" s="341" t="s">
        <v>176</v>
      </c>
      <c r="H105" s="5"/>
    </row>
    <row r="106" spans="1:8" ht="17.25" customHeight="1">
      <c r="A106" s="123">
        <v>800141</v>
      </c>
      <c r="B106" s="154" t="s">
        <v>19</v>
      </c>
      <c r="C106" s="226">
        <v>3</v>
      </c>
      <c r="D106" s="227" t="s">
        <v>32</v>
      </c>
      <c r="E106" s="341" t="s">
        <v>176</v>
      </c>
      <c r="F106" s="341" t="s">
        <v>162</v>
      </c>
      <c r="G106" s="341" t="s">
        <v>176</v>
      </c>
      <c r="H106" s="5"/>
    </row>
    <row r="107" spans="1:8" s="97" customFormat="1" ht="17.25" customHeight="1">
      <c r="A107" s="297">
        <v>800369</v>
      </c>
      <c r="B107" s="298" t="s">
        <v>131</v>
      </c>
      <c r="C107" s="299">
        <v>300</v>
      </c>
      <c r="D107" s="300" t="s">
        <v>0</v>
      </c>
      <c r="E107" s="344" t="s">
        <v>176</v>
      </c>
      <c r="F107" s="344" t="s">
        <v>162</v>
      </c>
      <c r="G107" s="344" t="s">
        <v>176</v>
      </c>
      <c r="H107" s="96"/>
    </row>
    <row r="108" spans="1:8" s="97" customFormat="1" ht="17.25" customHeight="1">
      <c r="A108" s="297">
        <v>800370</v>
      </c>
      <c r="B108" s="298" t="s">
        <v>131</v>
      </c>
      <c r="C108" s="299">
        <v>3</v>
      </c>
      <c r="D108" s="300" t="s">
        <v>32</v>
      </c>
      <c r="E108" s="344" t="s">
        <v>176</v>
      </c>
      <c r="F108" s="344" t="s">
        <v>162</v>
      </c>
      <c r="G108" s="344" t="s">
        <v>176</v>
      </c>
      <c r="H108" s="96"/>
    </row>
    <row r="109" spans="1:8" ht="17.25" customHeight="1">
      <c r="A109" s="123">
        <v>800171</v>
      </c>
      <c r="B109" s="154" t="s">
        <v>115</v>
      </c>
      <c r="C109" s="226">
        <v>300</v>
      </c>
      <c r="D109" s="227" t="s">
        <v>0</v>
      </c>
      <c r="E109" s="303" t="s">
        <v>161</v>
      </c>
      <c r="F109" s="341" t="s">
        <v>177</v>
      </c>
      <c r="G109" s="341" t="s">
        <v>176</v>
      </c>
      <c r="H109" s="5"/>
    </row>
    <row r="110" spans="1:8" ht="17.25" customHeight="1">
      <c r="A110" s="123">
        <v>800178</v>
      </c>
      <c r="B110" s="154" t="s">
        <v>115</v>
      </c>
      <c r="C110" s="226">
        <v>3</v>
      </c>
      <c r="D110" s="227" t="s">
        <v>32</v>
      </c>
      <c r="E110" s="303" t="s">
        <v>161</v>
      </c>
      <c r="F110" s="341" t="s">
        <v>177</v>
      </c>
      <c r="G110" s="341" t="s">
        <v>176</v>
      </c>
      <c r="H110" s="5"/>
    </row>
    <row r="111" spans="1:8" s="97" customFormat="1" ht="17.25" customHeight="1">
      <c r="A111" s="297">
        <v>800172</v>
      </c>
      <c r="B111" s="298" t="s">
        <v>116</v>
      </c>
      <c r="C111" s="299">
        <v>300</v>
      </c>
      <c r="D111" s="300" t="s">
        <v>0</v>
      </c>
      <c r="E111" s="302" t="s">
        <v>161</v>
      </c>
      <c r="F111" s="344" t="s">
        <v>177</v>
      </c>
      <c r="G111" s="344" t="s">
        <v>176</v>
      </c>
      <c r="H111" s="96"/>
    </row>
    <row r="112" spans="1:8" s="97" customFormat="1" ht="17.25" customHeight="1">
      <c r="A112" s="297">
        <v>800179</v>
      </c>
      <c r="B112" s="298" t="s">
        <v>116</v>
      </c>
      <c r="C112" s="299">
        <v>3</v>
      </c>
      <c r="D112" s="300" t="s">
        <v>32</v>
      </c>
      <c r="E112" s="302" t="s">
        <v>161</v>
      </c>
      <c r="F112" s="344" t="s">
        <v>177</v>
      </c>
      <c r="G112" s="344" t="s">
        <v>176</v>
      </c>
      <c r="H112" s="96"/>
    </row>
    <row r="113" spans="1:9" s="76" customFormat="1" ht="17.25" customHeight="1">
      <c r="A113" s="135">
        <v>800352</v>
      </c>
      <c r="B113" s="148" t="s">
        <v>113</v>
      </c>
      <c r="C113" s="228">
        <v>300</v>
      </c>
      <c r="D113" s="229" t="s">
        <v>0</v>
      </c>
      <c r="E113" s="303" t="s">
        <v>161</v>
      </c>
      <c r="F113" s="341" t="s">
        <v>177</v>
      </c>
      <c r="G113" s="341" t="s">
        <v>176</v>
      </c>
      <c r="H113" s="5"/>
      <c r="I113" s="5"/>
    </row>
    <row r="114" spans="1:9" s="76" customFormat="1" ht="17.25" customHeight="1">
      <c r="A114" s="135">
        <v>800351</v>
      </c>
      <c r="B114" s="148" t="s">
        <v>113</v>
      </c>
      <c r="C114" s="228">
        <v>3</v>
      </c>
      <c r="D114" s="229" t="s">
        <v>32</v>
      </c>
      <c r="E114" s="303" t="s">
        <v>161</v>
      </c>
      <c r="F114" s="341" t="s">
        <v>177</v>
      </c>
      <c r="G114" s="341" t="s">
        <v>176</v>
      </c>
      <c r="H114" s="5"/>
      <c r="I114" s="5"/>
    </row>
    <row r="115" spans="1:8" s="97" customFormat="1" ht="17.25" customHeight="1">
      <c r="A115" s="297">
        <v>800177</v>
      </c>
      <c r="B115" s="298" t="s">
        <v>114</v>
      </c>
      <c r="C115" s="299">
        <v>300</v>
      </c>
      <c r="D115" s="300" t="s">
        <v>0</v>
      </c>
      <c r="E115" s="302" t="s">
        <v>161</v>
      </c>
      <c r="F115" s="344" t="s">
        <v>177</v>
      </c>
      <c r="G115" s="344" t="s">
        <v>176</v>
      </c>
      <c r="H115" s="96"/>
    </row>
    <row r="116" spans="1:8" s="97" customFormat="1" ht="17.25" customHeight="1">
      <c r="A116" s="297">
        <v>800223</v>
      </c>
      <c r="B116" s="298" t="s">
        <v>114</v>
      </c>
      <c r="C116" s="299">
        <v>3</v>
      </c>
      <c r="D116" s="300" t="s">
        <v>32</v>
      </c>
      <c r="E116" s="302" t="s">
        <v>161</v>
      </c>
      <c r="F116" s="344" t="s">
        <v>177</v>
      </c>
      <c r="G116" s="344" t="s">
        <v>176</v>
      </c>
      <c r="H116" s="96"/>
    </row>
    <row r="117" spans="1:8" s="76" customFormat="1" ht="7.5" customHeight="1" thickBot="1">
      <c r="A117" s="159"/>
      <c r="B117" s="110"/>
      <c r="C117" s="112"/>
      <c r="D117" s="113"/>
      <c r="E117" s="111"/>
      <c r="F117" s="336"/>
      <c r="G117" s="336"/>
      <c r="H117" s="5"/>
    </row>
    <row r="118" spans="1:8" ht="45" thickBot="1" thickTop="1">
      <c r="A118" s="379" t="s">
        <v>70</v>
      </c>
      <c r="B118" s="380"/>
      <c r="C118" s="380"/>
      <c r="D118" s="380"/>
      <c r="E118" s="390" t="s">
        <v>181</v>
      </c>
      <c r="F118" s="391" t="s">
        <v>168</v>
      </c>
      <c r="G118" s="391" t="s">
        <v>174</v>
      </c>
      <c r="H118" s="5"/>
    </row>
    <row r="119" spans="1:8" s="78" customFormat="1" ht="17.25" customHeight="1" thickTop="1">
      <c r="A119" s="143">
        <v>800124</v>
      </c>
      <c r="B119" s="144" t="s">
        <v>26</v>
      </c>
      <c r="C119" s="248">
        <v>500</v>
      </c>
      <c r="D119" s="249" t="s">
        <v>0</v>
      </c>
      <c r="E119" s="350" t="s">
        <v>176</v>
      </c>
      <c r="F119" s="350" t="s">
        <v>162</v>
      </c>
      <c r="G119" s="350" t="s">
        <v>176</v>
      </c>
      <c r="H119" s="77"/>
    </row>
    <row r="120" spans="1:8" s="78" customFormat="1" ht="17.25" customHeight="1">
      <c r="A120" s="145">
        <v>600405</v>
      </c>
      <c r="B120" s="146" t="s">
        <v>26</v>
      </c>
      <c r="C120" s="250">
        <v>5</v>
      </c>
      <c r="D120" s="251" t="s">
        <v>32</v>
      </c>
      <c r="E120" s="351" t="s">
        <v>176</v>
      </c>
      <c r="F120" s="351" t="s">
        <v>162</v>
      </c>
      <c r="G120" s="351" t="s">
        <v>176</v>
      </c>
      <c r="H120" s="77"/>
    </row>
    <row r="121" spans="1:8" ht="17.25" customHeight="1">
      <c r="A121" s="123">
        <v>800137</v>
      </c>
      <c r="B121" s="125" t="s">
        <v>50</v>
      </c>
      <c r="C121" s="226">
        <v>500</v>
      </c>
      <c r="D121" s="227" t="s">
        <v>0</v>
      </c>
      <c r="E121" s="340" t="s">
        <v>176</v>
      </c>
      <c r="F121" s="340" t="s">
        <v>162</v>
      </c>
      <c r="G121" s="340" t="s">
        <v>176</v>
      </c>
      <c r="H121" s="5"/>
    </row>
    <row r="122" spans="1:8" ht="17.25" customHeight="1" thickBot="1">
      <c r="A122" s="123">
        <v>600406</v>
      </c>
      <c r="B122" s="125" t="s">
        <v>50</v>
      </c>
      <c r="C122" s="226">
        <v>5</v>
      </c>
      <c r="D122" s="227" t="s">
        <v>32</v>
      </c>
      <c r="E122" s="340" t="s">
        <v>176</v>
      </c>
      <c r="F122" s="340" t="s">
        <v>162</v>
      </c>
      <c r="G122" s="340" t="s">
        <v>176</v>
      </c>
      <c r="H122" s="5"/>
    </row>
    <row r="123" spans="1:8" s="78" customFormat="1" ht="17.25" customHeight="1" thickTop="1">
      <c r="A123" s="145">
        <v>800125</v>
      </c>
      <c r="B123" s="146" t="s">
        <v>27</v>
      </c>
      <c r="C123" s="250">
        <v>500</v>
      </c>
      <c r="D123" s="251" t="s">
        <v>0</v>
      </c>
      <c r="E123" s="350" t="s">
        <v>176</v>
      </c>
      <c r="F123" s="351" t="s">
        <v>162</v>
      </c>
      <c r="G123" s="351" t="s">
        <v>176</v>
      </c>
      <c r="H123" s="77"/>
    </row>
    <row r="124" spans="1:8" s="78" customFormat="1" ht="17.25" customHeight="1">
      <c r="A124" s="145">
        <v>601505</v>
      </c>
      <c r="B124" s="146" t="s">
        <v>27</v>
      </c>
      <c r="C124" s="250">
        <v>5</v>
      </c>
      <c r="D124" s="251" t="s">
        <v>32</v>
      </c>
      <c r="E124" s="351" t="s">
        <v>176</v>
      </c>
      <c r="F124" s="351" t="s">
        <v>162</v>
      </c>
      <c r="G124" s="351" t="s">
        <v>176</v>
      </c>
      <c r="H124" s="77"/>
    </row>
    <row r="125" spans="1:8" ht="17.25" customHeight="1">
      <c r="A125" s="123">
        <v>800144</v>
      </c>
      <c r="B125" s="125" t="s">
        <v>51</v>
      </c>
      <c r="C125" s="226">
        <v>500</v>
      </c>
      <c r="D125" s="227" t="s">
        <v>0</v>
      </c>
      <c r="E125" s="340" t="s">
        <v>176</v>
      </c>
      <c r="F125" s="340" t="s">
        <v>162</v>
      </c>
      <c r="G125" s="340" t="s">
        <v>176</v>
      </c>
      <c r="H125" s="5"/>
    </row>
    <row r="126" spans="1:8" ht="17.25" customHeight="1">
      <c r="A126" s="123">
        <v>601405</v>
      </c>
      <c r="B126" s="125" t="s">
        <v>51</v>
      </c>
      <c r="C126" s="226">
        <v>5</v>
      </c>
      <c r="D126" s="227" t="s">
        <v>32</v>
      </c>
      <c r="E126" s="340" t="s">
        <v>176</v>
      </c>
      <c r="F126" s="340" t="s">
        <v>162</v>
      </c>
      <c r="G126" s="340" t="s">
        <v>176</v>
      </c>
      <c r="H126" s="5"/>
    </row>
    <row r="127" spans="1:8" s="76" customFormat="1" ht="7.5" customHeight="1" thickBot="1">
      <c r="A127" s="159"/>
      <c r="B127" s="110"/>
      <c r="C127" s="112"/>
      <c r="D127" s="113"/>
      <c r="E127" s="111"/>
      <c r="F127" s="336"/>
      <c r="G127" s="336"/>
      <c r="H127" s="5"/>
    </row>
    <row r="128" spans="1:8" ht="45" thickBot="1" thickTop="1">
      <c r="A128" s="377" t="s">
        <v>94</v>
      </c>
      <c r="B128" s="378"/>
      <c r="C128" s="378"/>
      <c r="D128" s="378"/>
      <c r="E128" s="390" t="s">
        <v>181</v>
      </c>
      <c r="F128" s="391" t="s">
        <v>168</v>
      </c>
      <c r="G128" s="391" t="s">
        <v>174</v>
      </c>
      <c r="H128" s="5"/>
    </row>
    <row r="129" spans="1:8" s="78" customFormat="1" ht="17.25" customHeight="1" thickTop="1">
      <c r="A129" s="206">
        <v>900004</v>
      </c>
      <c r="B129" s="207" t="s">
        <v>202</v>
      </c>
      <c r="C129" s="252">
        <v>480</v>
      </c>
      <c r="D129" s="253" t="s">
        <v>0</v>
      </c>
      <c r="E129" s="353" t="s">
        <v>176</v>
      </c>
      <c r="F129" s="352" t="s">
        <v>162</v>
      </c>
      <c r="G129" s="352" t="s">
        <v>176</v>
      </c>
      <c r="H129" s="77"/>
    </row>
    <row r="130" spans="1:8" s="78" customFormat="1" ht="17.25" customHeight="1">
      <c r="A130" s="135">
        <v>900003</v>
      </c>
      <c r="B130" s="157" t="s">
        <v>203</v>
      </c>
      <c r="C130" s="228">
        <v>480</v>
      </c>
      <c r="D130" s="229" t="s">
        <v>0</v>
      </c>
      <c r="E130" s="341" t="s">
        <v>176</v>
      </c>
      <c r="F130" s="341" t="s">
        <v>162</v>
      </c>
      <c r="G130" s="341" t="s">
        <v>176</v>
      </c>
      <c r="H130" s="77"/>
    </row>
    <row r="131" spans="1:8" ht="17.25" customHeight="1">
      <c r="A131" s="208">
        <v>900001</v>
      </c>
      <c r="B131" s="433" t="s">
        <v>204</v>
      </c>
      <c r="C131" s="254">
        <v>480</v>
      </c>
      <c r="D131" s="255" t="s">
        <v>0</v>
      </c>
      <c r="E131" s="353" t="s">
        <v>176</v>
      </c>
      <c r="F131" s="353" t="s">
        <v>162</v>
      </c>
      <c r="G131" s="353" t="s">
        <v>176</v>
      </c>
      <c r="H131" s="5"/>
    </row>
    <row r="132" spans="1:8" s="76" customFormat="1" ht="7.5" customHeight="1" thickBot="1">
      <c r="A132" s="159"/>
      <c r="B132" s="110"/>
      <c r="C132" s="112"/>
      <c r="D132" s="113"/>
      <c r="E132" s="111"/>
      <c r="F132" s="336"/>
      <c r="G132" s="336"/>
      <c r="H132" s="5"/>
    </row>
    <row r="133" spans="1:8" ht="45" thickBot="1" thickTop="1">
      <c r="A133" s="373" t="s">
        <v>92</v>
      </c>
      <c r="B133" s="374"/>
      <c r="C133" s="374"/>
      <c r="D133" s="374"/>
      <c r="E133" s="390" t="s">
        <v>181</v>
      </c>
      <c r="F133" s="391" t="s">
        <v>168</v>
      </c>
      <c r="G133" s="391" t="s">
        <v>174</v>
      </c>
      <c r="H133" s="8"/>
    </row>
    <row r="134" spans="1:8" ht="17.25" customHeight="1" thickTop="1">
      <c r="A134" s="121">
        <v>800114</v>
      </c>
      <c r="B134" s="122" t="s">
        <v>28</v>
      </c>
      <c r="C134" s="222">
        <v>500</v>
      </c>
      <c r="D134" s="223" t="s">
        <v>0</v>
      </c>
      <c r="E134" s="358" t="s">
        <v>176</v>
      </c>
      <c r="F134" s="357" t="s">
        <v>162</v>
      </c>
      <c r="G134" s="357" t="s">
        <v>176</v>
      </c>
      <c r="H134" s="8"/>
    </row>
    <row r="135" spans="1:8" ht="17.25" customHeight="1">
      <c r="A135" s="123">
        <v>600205</v>
      </c>
      <c r="B135" s="125" t="s">
        <v>28</v>
      </c>
      <c r="C135" s="226">
        <v>5</v>
      </c>
      <c r="D135" s="227" t="s">
        <v>32</v>
      </c>
      <c r="E135" s="358" t="s">
        <v>176</v>
      </c>
      <c r="F135" s="358" t="s">
        <v>162</v>
      </c>
      <c r="G135" s="358" t="s">
        <v>176</v>
      </c>
      <c r="H135" s="8"/>
    </row>
    <row r="136" spans="1:209" s="98" customFormat="1" ht="17.25" customHeight="1">
      <c r="A136" s="126">
        <v>800113</v>
      </c>
      <c r="B136" s="127" t="s">
        <v>80</v>
      </c>
      <c r="C136" s="260">
        <v>500</v>
      </c>
      <c r="D136" s="261" t="s">
        <v>0</v>
      </c>
      <c r="E136" s="359" t="s">
        <v>176</v>
      </c>
      <c r="F136" s="359" t="s">
        <v>162</v>
      </c>
      <c r="G136" s="359" t="s">
        <v>176</v>
      </c>
      <c r="H136" s="8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</row>
    <row r="137" spans="1:209" s="98" customFormat="1" ht="17.25" customHeight="1">
      <c r="A137" s="126">
        <v>600105</v>
      </c>
      <c r="B137" s="127" t="s">
        <v>80</v>
      </c>
      <c r="C137" s="260">
        <v>5</v>
      </c>
      <c r="D137" s="261" t="s">
        <v>32</v>
      </c>
      <c r="E137" s="359" t="s">
        <v>176</v>
      </c>
      <c r="F137" s="359" t="s">
        <v>162</v>
      </c>
      <c r="G137" s="359" t="s">
        <v>176</v>
      </c>
      <c r="H137" s="8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</row>
    <row r="138" spans="1:8" ht="17.25" customHeight="1">
      <c r="A138" s="123">
        <v>800241</v>
      </c>
      <c r="B138" s="125" t="s">
        <v>49</v>
      </c>
      <c r="C138" s="226">
        <v>500</v>
      </c>
      <c r="D138" s="227" t="s">
        <v>0</v>
      </c>
      <c r="E138" s="358" t="s">
        <v>176</v>
      </c>
      <c r="F138" s="358" t="s">
        <v>162</v>
      </c>
      <c r="G138" s="358" t="s">
        <v>176</v>
      </c>
      <c r="H138" s="8"/>
    </row>
    <row r="139" spans="1:8" ht="17.25" customHeight="1">
      <c r="A139" s="123">
        <v>603505</v>
      </c>
      <c r="B139" s="125" t="s">
        <v>49</v>
      </c>
      <c r="C139" s="226">
        <v>5</v>
      </c>
      <c r="D139" s="227" t="s">
        <v>32</v>
      </c>
      <c r="E139" s="358" t="s">
        <v>176</v>
      </c>
      <c r="F139" s="358" t="s">
        <v>162</v>
      </c>
      <c r="G139" s="358" t="s">
        <v>176</v>
      </c>
      <c r="H139" s="8"/>
    </row>
    <row r="140" spans="1:209" s="98" customFormat="1" ht="17.25" customHeight="1">
      <c r="A140" s="305">
        <v>800112</v>
      </c>
      <c r="B140" s="306" t="s">
        <v>68</v>
      </c>
      <c r="C140" s="307">
        <v>500</v>
      </c>
      <c r="D140" s="308" t="s">
        <v>0</v>
      </c>
      <c r="E140" s="359" t="s">
        <v>176</v>
      </c>
      <c r="F140" s="359" t="s">
        <v>162</v>
      </c>
      <c r="G140" s="359" t="s">
        <v>176</v>
      </c>
      <c r="H140" s="8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</row>
    <row r="141" spans="1:209" s="98" customFormat="1" ht="17.25" customHeight="1">
      <c r="A141" s="309">
        <v>600505</v>
      </c>
      <c r="B141" s="310" t="s">
        <v>68</v>
      </c>
      <c r="C141" s="311">
        <v>5</v>
      </c>
      <c r="D141" s="312" t="s">
        <v>32</v>
      </c>
      <c r="E141" s="359" t="s">
        <v>176</v>
      </c>
      <c r="F141" s="359" t="s">
        <v>162</v>
      </c>
      <c r="G141" s="359" t="s">
        <v>176</v>
      </c>
      <c r="H141" s="8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</row>
    <row r="142" spans="1:209" s="184" customFormat="1" ht="17.25" customHeight="1">
      <c r="A142" s="123">
        <v>800116</v>
      </c>
      <c r="B142" s="125" t="s">
        <v>55</v>
      </c>
      <c r="C142" s="226">
        <v>500</v>
      </c>
      <c r="D142" s="227" t="s">
        <v>0</v>
      </c>
      <c r="E142" s="358" t="s">
        <v>176</v>
      </c>
      <c r="F142" s="405" t="s">
        <v>162</v>
      </c>
      <c r="G142" s="405" t="s">
        <v>176</v>
      </c>
      <c r="H142" s="8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</row>
    <row r="143" spans="1:8" ht="17.25" customHeight="1">
      <c r="A143" s="181">
        <v>601605</v>
      </c>
      <c r="B143" s="182" t="s">
        <v>55</v>
      </c>
      <c r="C143" s="224">
        <v>5</v>
      </c>
      <c r="D143" s="225" t="s">
        <v>32</v>
      </c>
      <c r="E143" s="358" t="s">
        <v>176</v>
      </c>
      <c r="F143" s="358" t="s">
        <v>162</v>
      </c>
      <c r="G143" s="358" t="s">
        <v>176</v>
      </c>
      <c r="H143" s="8"/>
    </row>
    <row r="144" spans="1:209" s="98" customFormat="1" ht="17.25" customHeight="1">
      <c r="A144" s="126">
        <v>800115</v>
      </c>
      <c r="B144" s="127" t="s">
        <v>67</v>
      </c>
      <c r="C144" s="260">
        <v>500</v>
      </c>
      <c r="D144" s="261" t="s">
        <v>0</v>
      </c>
      <c r="E144" s="359" t="s">
        <v>176</v>
      </c>
      <c r="F144" s="359" t="s">
        <v>162</v>
      </c>
      <c r="G144" s="359" t="s">
        <v>176</v>
      </c>
      <c r="H144" s="8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</row>
    <row r="145" spans="1:209" s="98" customFormat="1" ht="17.25" customHeight="1">
      <c r="A145" s="126">
        <v>600605</v>
      </c>
      <c r="B145" s="127" t="s">
        <v>67</v>
      </c>
      <c r="C145" s="260">
        <v>5</v>
      </c>
      <c r="D145" s="261" t="s">
        <v>32</v>
      </c>
      <c r="E145" s="359" t="s">
        <v>176</v>
      </c>
      <c r="F145" s="359" t="s">
        <v>162</v>
      </c>
      <c r="G145" s="359" t="s">
        <v>176</v>
      </c>
      <c r="H145" s="8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</row>
    <row r="146" spans="1:8" ht="17.25" customHeight="1">
      <c r="A146" s="123">
        <v>800117</v>
      </c>
      <c r="B146" s="125" t="s">
        <v>102</v>
      </c>
      <c r="C146" s="226">
        <v>500</v>
      </c>
      <c r="D146" s="227" t="s">
        <v>0</v>
      </c>
      <c r="E146" s="358" t="s">
        <v>176</v>
      </c>
      <c r="F146" s="358" t="s">
        <v>162</v>
      </c>
      <c r="G146" s="358" t="s">
        <v>176</v>
      </c>
      <c r="H146" s="8"/>
    </row>
    <row r="147" spans="1:209" s="98" customFormat="1" ht="17.25" customHeight="1">
      <c r="A147" s="126">
        <v>800146</v>
      </c>
      <c r="B147" s="127" t="s">
        <v>103</v>
      </c>
      <c r="C147" s="260">
        <v>500</v>
      </c>
      <c r="D147" s="261" t="s">
        <v>0</v>
      </c>
      <c r="E147" s="359" t="s">
        <v>176</v>
      </c>
      <c r="F147" s="359" t="s">
        <v>162</v>
      </c>
      <c r="G147" s="359" t="s">
        <v>176</v>
      </c>
      <c r="H147" s="8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</row>
    <row r="148" spans="1:8" s="285" customFormat="1" ht="17.25" customHeight="1">
      <c r="A148" s="429">
        <v>800145</v>
      </c>
      <c r="B148" s="430" t="s">
        <v>81</v>
      </c>
      <c r="C148" s="431">
        <v>400</v>
      </c>
      <c r="D148" s="432" t="s">
        <v>0</v>
      </c>
      <c r="E148" s="358" t="s">
        <v>176</v>
      </c>
      <c r="F148" s="405" t="s">
        <v>162</v>
      </c>
      <c r="G148" s="405" t="s">
        <v>176</v>
      </c>
      <c r="H148" s="284"/>
    </row>
    <row r="149" spans="1:8" s="285" customFormat="1" ht="17.25" customHeight="1">
      <c r="A149" s="429">
        <v>604105</v>
      </c>
      <c r="B149" s="430" t="s">
        <v>81</v>
      </c>
      <c r="C149" s="431">
        <v>5</v>
      </c>
      <c r="D149" s="432" t="s">
        <v>32</v>
      </c>
      <c r="E149" s="358" t="s">
        <v>176</v>
      </c>
      <c r="F149" s="358" t="s">
        <v>162</v>
      </c>
      <c r="G149" s="358" t="s">
        <v>176</v>
      </c>
      <c r="H149" s="284"/>
    </row>
    <row r="150" spans="1:209" s="76" customFormat="1" ht="7.5" customHeight="1" thickBot="1">
      <c r="A150" s="159"/>
      <c r="B150" s="110"/>
      <c r="C150" s="112"/>
      <c r="D150" s="113"/>
      <c r="E150" s="111"/>
      <c r="F150" s="336"/>
      <c r="G150" s="336"/>
      <c r="H150" s="8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</row>
    <row r="151" spans="1:8" ht="45" thickBot="1" thickTop="1">
      <c r="A151" s="375" t="s">
        <v>93</v>
      </c>
      <c r="B151" s="376"/>
      <c r="C151" s="376"/>
      <c r="D151" s="376"/>
      <c r="E151" s="390" t="s">
        <v>181</v>
      </c>
      <c r="F151" s="391" t="s">
        <v>168</v>
      </c>
      <c r="G151" s="391" t="s">
        <v>174</v>
      </c>
      <c r="H151" s="5"/>
    </row>
    <row r="152" spans="1:8" s="76" customFormat="1" ht="17.25" customHeight="1" thickTop="1">
      <c r="A152" s="219">
        <v>800358</v>
      </c>
      <c r="B152" s="220" t="s">
        <v>186</v>
      </c>
      <c r="C152" s="256">
        <v>500</v>
      </c>
      <c r="D152" s="257" t="s">
        <v>0</v>
      </c>
      <c r="E152" s="354" t="s">
        <v>176</v>
      </c>
      <c r="F152" s="354" t="s">
        <v>162</v>
      </c>
      <c r="G152" s="354" t="s">
        <v>176</v>
      </c>
      <c r="H152" s="5"/>
    </row>
    <row r="153" spans="1:8" s="76" customFormat="1" ht="17.25" customHeight="1">
      <c r="A153" s="215">
        <v>800359</v>
      </c>
      <c r="B153" s="216" t="s">
        <v>186</v>
      </c>
      <c r="C153" s="258">
        <v>5</v>
      </c>
      <c r="D153" s="259" t="s">
        <v>32</v>
      </c>
      <c r="E153" s="355" t="s">
        <v>176</v>
      </c>
      <c r="F153" s="355" t="s">
        <v>162</v>
      </c>
      <c r="G153" s="355" t="s">
        <v>176</v>
      </c>
      <c r="H153" s="210"/>
    </row>
    <row r="154" spans="1:8" s="76" customFormat="1" ht="17.25" customHeight="1">
      <c r="A154" s="135">
        <v>800104</v>
      </c>
      <c r="B154" s="157" t="s">
        <v>82</v>
      </c>
      <c r="C154" s="228">
        <v>500</v>
      </c>
      <c r="D154" s="229" t="s">
        <v>0</v>
      </c>
      <c r="E154" s="356" t="s">
        <v>176</v>
      </c>
      <c r="F154" s="356" t="s">
        <v>162</v>
      </c>
      <c r="G154" s="356" t="s">
        <v>176</v>
      </c>
      <c r="H154" s="8"/>
    </row>
    <row r="155" spans="1:8" s="76" customFormat="1" ht="17.25" customHeight="1">
      <c r="A155" s="135">
        <v>500302</v>
      </c>
      <c r="B155" s="157" t="s">
        <v>82</v>
      </c>
      <c r="C155" s="228">
        <v>1</v>
      </c>
      <c r="D155" s="229" t="s">
        <v>32</v>
      </c>
      <c r="E155" s="356" t="s">
        <v>176</v>
      </c>
      <c r="F155" s="356" t="s">
        <v>162</v>
      </c>
      <c r="G155" s="356" t="s">
        <v>176</v>
      </c>
      <c r="H155" s="8"/>
    </row>
    <row r="156" spans="1:8" s="76" customFormat="1" ht="17.25" customHeight="1">
      <c r="A156" s="135">
        <v>601805</v>
      </c>
      <c r="B156" s="157" t="s">
        <v>82</v>
      </c>
      <c r="C156" s="228">
        <v>5</v>
      </c>
      <c r="D156" s="229" t="s">
        <v>32</v>
      </c>
      <c r="E156" s="356" t="s">
        <v>176</v>
      </c>
      <c r="F156" s="356" t="s">
        <v>162</v>
      </c>
      <c r="G156" s="356" t="s">
        <v>176</v>
      </c>
      <c r="H156" s="8"/>
    </row>
    <row r="157" spans="1:8" s="161" customFormat="1" ht="17.25" customHeight="1">
      <c r="A157" s="219">
        <v>800102</v>
      </c>
      <c r="B157" s="220" t="s">
        <v>57</v>
      </c>
      <c r="C157" s="256">
        <v>500</v>
      </c>
      <c r="D157" s="257" t="s">
        <v>0</v>
      </c>
      <c r="E157" s="354" t="s">
        <v>176</v>
      </c>
      <c r="F157" s="354" t="s">
        <v>162</v>
      </c>
      <c r="G157" s="354" t="s">
        <v>176</v>
      </c>
      <c r="H157" s="160"/>
    </row>
    <row r="158" spans="1:8" s="161" customFormat="1" ht="17.25" customHeight="1">
      <c r="A158" s="215">
        <v>500211</v>
      </c>
      <c r="B158" s="216" t="s">
        <v>57</v>
      </c>
      <c r="C158" s="258">
        <v>1</v>
      </c>
      <c r="D158" s="259" t="s">
        <v>32</v>
      </c>
      <c r="E158" s="355" t="s">
        <v>176</v>
      </c>
      <c r="F158" s="354" t="s">
        <v>162</v>
      </c>
      <c r="G158" s="354" t="s">
        <v>176</v>
      </c>
      <c r="H158" s="160"/>
    </row>
    <row r="159" spans="1:8" s="161" customFormat="1" ht="17.25" customHeight="1">
      <c r="A159" s="215">
        <v>601205</v>
      </c>
      <c r="B159" s="216" t="s">
        <v>57</v>
      </c>
      <c r="C159" s="258">
        <v>5</v>
      </c>
      <c r="D159" s="259" t="s">
        <v>32</v>
      </c>
      <c r="E159" s="355" t="s">
        <v>176</v>
      </c>
      <c r="F159" s="355" t="s">
        <v>162</v>
      </c>
      <c r="G159" s="355" t="s">
        <v>176</v>
      </c>
      <c r="H159" s="160"/>
    </row>
    <row r="160" spans="1:8" s="76" customFormat="1" ht="17.25" customHeight="1">
      <c r="A160" s="135">
        <v>800105</v>
      </c>
      <c r="B160" s="157" t="s">
        <v>185</v>
      </c>
      <c r="C160" s="228">
        <v>500</v>
      </c>
      <c r="D160" s="229" t="s">
        <v>0</v>
      </c>
      <c r="E160" s="356" t="s">
        <v>176</v>
      </c>
      <c r="F160" s="356" t="s">
        <v>162</v>
      </c>
      <c r="G160" s="356" t="s">
        <v>176</v>
      </c>
      <c r="H160" s="5"/>
    </row>
    <row r="161" spans="1:8" s="76" customFormat="1" ht="17.25" customHeight="1">
      <c r="A161" s="135">
        <v>500101</v>
      </c>
      <c r="B161" s="157" t="s">
        <v>201</v>
      </c>
      <c r="C161" s="228">
        <v>1</v>
      </c>
      <c r="D161" s="229" t="s">
        <v>32</v>
      </c>
      <c r="E161" s="356" t="s">
        <v>176</v>
      </c>
      <c r="F161" s="356" t="s">
        <v>162</v>
      </c>
      <c r="G161" s="356" t="s">
        <v>176</v>
      </c>
      <c r="H161" s="5"/>
    </row>
    <row r="162" spans="1:8" s="76" customFormat="1" ht="17.25" customHeight="1">
      <c r="A162" s="135">
        <v>601105</v>
      </c>
      <c r="B162" s="157" t="s">
        <v>185</v>
      </c>
      <c r="C162" s="228">
        <v>5</v>
      </c>
      <c r="D162" s="229" t="s">
        <v>32</v>
      </c>
      <c r="E162" s="356" t="s">
        <v>176</v>
      </c>
      <c r="F162" s="356" t="s">
        <v>162</v>
      </c>
      <c r="G162" s="356" t="s">
        <v>176</v>
      </c>
      <c r="H162" s="5"/>
    </row>
    <row r="163" spans="1:8" s="161" customFormat="1" ht="17.25" customHeight="1">
      <c r="A163" s="215">
        <v>800154</v>
      </c>
      <c r="B163" s="216" t="s">
        <v>187</v>
      </c>
      <c r="C163" s="258">
        <v>500</v>
      </c>
      <c r="D163" s="259" t="s">
        <v>0</v>
      </c>
      <c r="E163" s="354" t="s">
        <v>176</v>
      </c>
      <c r="F163" s="354" t="s">
        <v>162</v>
      </c>
      <c r="G163" s="354" t="s">
        <v>176</v>
      </c>
      <c r="H163" s="160"/>
    </row>
    <row r="164" spans="1:8" s="161" customFormat="1" ht="17.25" customHeight="1">
      <c r="A164" s="215">
        <v>602208</v>
      </c>
      <c r="B164" s="216" t="s">
        <v>187</v>
      </c>
      <c r="C164" s="258">
        <v>5</v>
      </c>
      <c r="D164" s="259" t="s">
        <v>32</v>
      </c>
      <c r="E164" s="355" t="s">
        <v>176</v>
      </c>
      <c r="F164" s="355" t="s">
        <v>162</v>
      </c>
      <c r="G164" s="355" t="s">
        <v>176</v>
      </c>
      <c r="H164" s="160"/>
    </row>
    <row r="165" spans="1:8" s="76" customFormat="1" ht="17.25" customHeight="1">
      <c r="A165" s="135">
        <v>800151</v>
      </c>
      <c r="B165" s="157" t="s">
        <v>189</v>
      </c>
      <c r="C165" s="228">
        <v>500</v>
      </c>
      <c r="D165" s="229" t="s">
        <v>0</v>
      </c>
      <c r="E165" s="356" t="s">
        <v>176</v>
      </c>
      <c r="F165" s="356" t="s">
        <v>162</v>
      </c>
      <c r="G165" s="356" t="s">
        <v>176</v>
      </c>
      <c r="H165" s="5"/>
    </row>
    <row r="166" spans="1:8" s="76" customFormat="1" ht="17.25" customHeight="1">
      <c r="A166" s="135">
        <v>602209</v>
      </c>
      <c r="B166" s="157" t="s">
        <v>189</v>
      </c>
      <c r="C166" s="228">
        <v>5</v>
      </c>
      <c r="D166" s="229" t="s">
        <v>32</v>
      </c>
      <c r="E166" s="356" t="s">
        <v>176</v>
      </c>
      <c r="F166" s="356" t="s">
        <v>162</v>
      </c>
      <c r="G166" s="356" t="s">
        <v>176</v>
      </c>
      <c r="H166" s="5"/>
    </row>
    <row r="167" spans="1:8" s="161" customFormat="1" ht="17.25" customHeight="1">
      <c r="A167" s="215">
        <v>800152</v>
      </c>
      <c r="B167" s="216" t="s">
        <v>188</v>
      </c>
      <c r="C167" s="258">
        <v>500</v>
      </c>
      <c r="D167" s="259" t="s">
        <v>0</v>
      </c>
      <c r="E167" s="354" t="s">
        <v>176</v>
      </c>
      <c r="F167" s="354" t="s">
        <v>162</v>
      </c>
      <c r="G167" s="354" t="s">
        <v>176</v>
      </c>
      <c r="H167" s="160"/>
    </row>
    <row r="168" spans="1:8" s="161" customFormat="1" ht="17.25" customHeight="1">
      <c r="A168" s="215">
        <v>602207</v>
      </c>
      <c r="B168" s="216" t="s">
        <v>188</v>
      </c>
      <c r="C168" s="258">
        <v>5</v>
      </c>
      <c r="D168" s="259" t="s">
        <v>32</v>
      </c>
      <c r="E168" s="355" t="s">
        <v>176</v>
      </c>
      <c r="F168" s="355" t="s">
        <v>162</v>
      </c>
      <c r="G168" s="355" t="s">
        <v>176</v>
      </c>
      <c r="H168" s="160"/>
    </row>
    <row r="169" spans="1:8" s="76" customFormat="1" ht="17.25" customHeight="1">
      <c r="A169" s="209">
        <v>800156</v>
      </c>
      <c r="B169" s="157" t="s">
        <v>190</v>
      </c>
      <c r="C169" s="228">
        <v>500</v>
      </c>
      <c r="D169" s="229" t="s">
        <v>0</v>
      </c>
      <c r="E169" s="356" t="s">
        <v>176</v>
      </c>
      <c r="F169" s="356" t="s">
        <v>162</v>
      </c>
      <c r="G169" s="356" t="s">
        <v>176</v>
      </c>
      <c r="H169" s="5"/>
    </row>
    <row r="170" spans="1:8" s="76" customFormat="1" ht="17.25" customHeight="1">
      <c r="A170" s="158">
        <v>602210</v>
      </c>
      <c r="B170" s="157" t="s">
        <v>190</v>
      </c>
      <c r="C170" s="228">
        <v>5</v>
      </c>
      <c r="D170" s="229" t="s">
        <v>32</v>
      </c>
      <c r="E170" s="356" t="s">
        <v>176</v>
      </c>
      <c r="F170" s="356" t="s">
        <v>162</v>
      </c>
      <c r="G170" s="356" t="s">
        <v>176</v>
      </c>
      <c r="H170" s="5"/>
    </row>
    <row r="171" spans="1:8" s="161" customFormat="1" ht="17.25" customHeight="1">
      <c r="A171" s="217">
        <v>800332</v>
      </c>
      <c r="B171" s="216" t="s">
        <v>191</v>
      </c>
      <c r="C171" s="258">
        <v>500</v>
      </c>
      <c r="D171" s="259" t="s">
        <v>0</v>
      </c>
      <c r="E171" s="354" t="s">
        <v>176</v>
      </c>
      <c r="F171" s="354" t="s">
        <v>162</v>
      </c>
      <c r="G171" s="354" t="s">
        <v>176</v>
      </c>
      <c r="H171" s="160"/>
    </row>
    <row r="172" spans="1:8" s="161" customFormat="1" ht="17.25" customHeight="1">
      <c r="A172" s="218">
        <v>602415</v>
      </c>
      <c r="B172" s="216" t="s">
        <v>191</v>
      </c>
      <c r="C172" s="258">
        <v>5</v>
      </c>
      <c r="D172" s="259" t="s">
        <v>32</v>
      </c>
      <c r="E172" s="355" t="s">
        <v>176</v>
      </c>
      <c r="F172" s="355" t="s">
        <v>162</v>
      </c>
      <c r="G172" s="355" t="s">
        <v>176</v>
      </c>
      <c r="H172" s="160"/>
    </row>
    <row r="173" spans="1:8" s="76" customFormat="1" ht="17.25" customHeight="1">
      <c r="A173" s="158">
        <v>800157</v>
      </c>
      <c r="B173" s="157" t="s">
        <v>192</v>
      </c>
      <c r="C173" s="228">
        <v>500</v>
      </c>
      <c r="D173" s="229" t="s">
        <v>0</v>
      </c>
      <c r="E173" s="356" t="s">
        <v>176</v>
      </c>
      <c r="F173" s="356" t="s">
        <v>162</v>
      </c>
      <c r="G173" s="356" t="s">
        <v>176</v>
      </c>
      <c r="H173" s="5"/>
    </row>
    <row r="174" spans="1:8" s="76" customFormat="1" ht="17.25" customHeight="1">
      <c r="A174" s="158">
        <v>602211</v>
      </c>
      <c r="B174" s="157" t="s">
        <v>192</v>
      </c>
      <c r="C174" s="228">
        <v>5</v>
      </c>
      <c r="D174" s="229" t="s">
        <v>32</v>
      </c>
      <c r="E174" s="356" t="s">
        <v>176</v>
      </c>
      <c r="F174" s="356" t="s">
        <v>162</v>
      </c>
      <c r="G174" s="356" t="s">
        <v>176</v>
      </c>
      <c r="H174" s="210"/>
    </row>
    <row r="175" spans="1:8" s="161" customFormat="1" ht="17.25" customHeight="1">
      <c r="A175" s="215">
        <v>800100</v>
      </c>
      <c r="B175" s="216" t="s">
        <v>193</v>
      </c>
      <c r="C175" s="258">
        <v>500</v>
      </c>
      <c r="D175" s="259" t="s">
        <v>0</v>
      </c>
      <c r="E175" s="354" t="s">
        <v>176</v>
      </c>
      <c r="F175" s="354" t="s">
        <v>162</v>
      </c>
      <c r="G175" s="354" t="s">
        <v>176</v>
      </c>
      <c r="H175" s="211"/>
    </row>
    <row r="176" spans="1:8" s="161" customFormat="1" ht="17.25" customHeight="1">
      <c r="A176" s="215">
        <v>500451</v>
      </c>
      <c r="B176" s="216" t="s">
        <v>193</v>
      </c>
      <c r="C176" s="258">
        <v>1</v>
      </c>
      <c r="D176" s="259" t="s">
        <v>32</v>
      </c>
      <c r="E176" s="355" t="s">
        <v>176</v>
      </c>
      <c r="F176" s="355" t="s">
        <v>162</v>
      </c>
      <c r="G176" s="355" t="s">
        <v>176</v>
      </c>
      <c r="H176" s="212"/>
    </row>
    <row r="177" spans="1:8" s="161" customFormat="1" ht="17.25" customHeight="1">
      <c r="A177" s="215">
        <v>601005</v>
      </c>
      <c r="B177" s="216" t="s">
        <v>193</v>
      </c>
      <c r="C177" s="258">
        <v>5</v>
      </c>
      <c r="D177" s="259" t="s">
        <v>32</v>
      </c>
      <c r="E177" s="354" t="s">
        <v>176</v>
      </c>
      <c r="F177" s="355" t="s">
        <v>162</v>
      </c>
      <c r="G177" s="355" t="s">
        <v>176</v>
      </c>
      <c r="H177" s="212"/>
    </row>
    <row r="178" spans="1:8" s="76" customFormat="1" ht="17.25" customHeight="1">
      <c r="A178" s="135">
        <v>604305</v>
      </c>
      <c r="B178" s="324" t="s">
        <v>194</v>
      </c>
      <c r="C178" s="228">
        <v>5</v>
      </c>
      <c r="D178" s="229" t="s">
        <v>32</v>
      </c>
      <c r="E178" s="356" t="s">
        <v>176</v>
      </c>
      <c r="F178" s="356" t="s">
        <v>162</v>
      </c>
      <c r="G178" s="356" t="s">
        <v>176</v>
      </c>
      <c r="H178" s="8"/>
    </row>
    <row r="179" spans="1:8" s="161" customFormat="1" ht="17.25" customHeight="1">
      <c r="A179" s="215">
        <v>800308</v>
      </c>
      <c r="B179" s="216" t="s">
        <v>195</v>
      </c>
      <c r="C179" s="258">
        <v>500</v>
      </c>
      <c r="D179" s="259" t="s">
        <v>0</v>
      </c>
      <c r="E179" s="354" t="s">
        <v>176</v>
      </c>
      <c r="F179" s="354" t="s">
        <v>162</v>
      </c>
      <c r="G179" s="354" t="s">
        <v>176</v>
      </c>
      <c r="H179" s="212"/>
    </row>
    <row r="180" spans="1:8" s="161" customFormat="1" ht="17.25" customHeight="1">
      <c r="A180" s="215">
        <v>601015</v>
      </c>
      <c r="B180" s="216" t="s">
        <v>195</v>
      </c>
      <c r="C180" s="258">
        <v>5</v>
      </c>
      <c r="D180" s="259" t="s">
        <v>32</v>
      </c>
      <c r="E180" s="355" t="s">
        <v>176</v>
      </c>
      <c r="F180" s="355" t="s">
        <v>162</v>
      </c>
      <c r="G180" s="355" t="s">
        <v>176</v>
      </c>
      <c r="H180" s="212"/>
    </row>
    <row r="181" spans="1:8" s="76" customFormat="1" ht="17.25" customHeight="1">
      <c r="A181" s="135">
        <v>800209</v>
      </c>
      <c r="B181" s="157" t="s">
        <v>196</v>
      </c>
      <c r="C181" s="228">
        <v>1</v>
      </c>
      <c r="D181" s="229" t="s">
        <v>32</v>
      </c>
      <c r="E181" s="356" t="s">
        <v>176</v>
      </c>
      <c r="F181" s="356" t="s">
        <v>162</v>
      </c>
      <c r="G181" s="356" t="s">
        <v>176</v>
      </c>
      <c r="H181" s="8"/>
    </row>
    <row r="182" spans="1:8" s="76" customFormat="1" ht="17.25" customHeight="1">
      <c r="A182" s="135">
        <v>600805</v>
      </c>
      <c r="B182" s="157" t="s">
        <v>196</v>
      </c>
      <c r="C182" s="228">
        <v>5</v>
      </c>
      <c r="D182" s="229" t="s">
        <v>32</v>
      </c>
      <c r="E182" s="356" t="s">
        <v>176</v>
      </c>
      <c r="F182" s="356" t="s">
        <v>162</v>
      </c>
      <c r="G182" s="356" t="s">
        <v>176</v>
      </c>
      <c r="H182" s="8"/>
    </row>
    <row r="183" spans="1:8" s="161" customFormat="1" ht="17.25" customHeight="1">
      <c r="A183" s="215">
        <v>800106</v>
      </c>
      <c r="B183" s="216" t="s">
        <v>197</v>
      </c>
      <c r="C183" s="258">
        <v>500</v>
      </c>
      <c r="D183" s="259" t="s">
        <v>0</v>
      </c>
      <c r="E183" s="354" t="s">
        <v>176</v>
      </c>
      <c r="F183" s="355" t="s">
        <v>162</v>
      </c>
      <c r="G183" s="355" t="s">
        <v>176</v>
      </c>
      <c r="H183" s="212"/>
    </row>
    <row r="184" spans="1:209" s="76" customFormat="1" ht="7.5" customHeight="1" thickBot="1">
      <c r="A184" s="159"/>
      <c r="B184" s="110"/>
      <c r="C184" s="112"/>
      <c r="D184" s="113"/>
      <c r="E184" s="111"/>
      <c r="F184" s="336"/>
      <c r="G184" s="336"/>
      <c r="H184" s="8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</row>
    <row r="185" spans="1:8" ht="45" thickBot="1" thickTop="1">
      <c r="A185" s="371" t="s">
        <v>90</v>
      </c>
      <c r="B185" s="372"/>
      <c r="C185" s="372"/>
      <c r="D185" s="372"/>
      <c r="E185" s="390" t="s">
        <v>181</v>
      </c>
      <c r="F185" s="391" t="s">
        <v>168</v>
      </c>
      <c r="G185" s="391" t="s">
        <v>172</v>
      </c>
      <c r="H185" s="8"/>
    </row>
    <row r="186" spans="1:8" ht="17.25" customHeight="1" thickTop="1">
      <c r="A186" s="192">
        <v>800107</v>
      </c>
      <c r="B186" s="193" t="s">
        <v>198</v>
      </c>
      <c r="C186" s="262">
        <v>500</v>
      </c>
      <c r="D186" s="263" t="s">
        <v>0</v>
      </c>
      <c r="E186" s="342" t="s">
        <v>176</v>
      </c>
      <c r="F186" s="342" t="s">
        <v>162</v>
      </c>
      <c r="G186" s="342" t="s">
        <v>176</v>
      </c>
      <c r="H186" s="8"/>
    </row>
    <row r="187" spans="1:8" ht="17.25" customHeight="1">
      <c r="A187" s="123">
        <v>600305</v>
      </c>
      <c r="B187" s="125" t="s">
        <v>198</v>
      </c>
      <c r="C187" s="226">
        <v>5</v>
      </c>
      <c r="D187" s="227" t="s">
        <v>32</v>
      </c>
      <c r="E187" s="340" t="s">
        <v>176</v>
      </c>
      <c r="F187" s="340" t="s">
        <v>162</v>
      </c>
      <c r="G187" s="340" t="s">
        <v>176</v>
      </c>
      <c r="H187" s="8"/>
    </row>
    <row r="188" spans="1:209" s="81" customFormat="1" ht="17.25" customHeight="1">
      <c r="A188" s="131">
        <v>800109</v>
      </c>
      <c r="B188" s="132" t="s">
        <v>91</v>
      </c>
      <c r="C188" s="264">
        <v>500</v>
      </c>
      <c r="D188" s="265" t="s">
        <v>0</v>
      </c>
      <c r="E188" s="360" t="s">
        <v>176</v>
      </c>
      <c r="F188" s="360" t="s">
        <v>162</v>
      </c>
      <c r="G188" s="360" t="s">
        <v>176</v>
      </c>
      <c r="H188" s="8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</row>
    <row r="189" spans="1:209" s="81" customFormat="1" ht="17.25" customHeight="1">
      <c r="A189" s="131">
        <v>600705</v>
      </c>
      <c r="B189" s="132" t="s">
        <v>91</v>
      </c>
      <c r="C189" s="264">
        <v>5</v>
      </c>
      <c r="D189" s="265" t="s">
        <v>32</v>
      </c>
      <c r="E189" s="360" t="s">
        <v>176</v>
      </c>
      <c r="F189" s="360" t="s">
        <v>162</v>
      </c>
      <c r="G189" s="360" t="s">
        <v>176</v>
      </c>
      <c r="H189" s="8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</row>
    <row r="190" spans="1:8" ht="17.25" customHeight="1">
      <c r="A190" s="123">
        <v>800108</v>
      </c>
      <c r="B190" s="125" t="s">
        <v>29</v>
      </c>
      <c r="C190" s="226">
        <v>500</v>
      </c>
      <c r="D190" s="227" t="s">
        <v>0</v>
      </c>
      <c r="E190" s="340" t="s">
        <v>176</v>
      </c>
      <c r="F190" s="340" t="s">
        <v>162</v>
      </c>
      <c r="G190" s="340" t="s">
        <v>176</v>
      </c>
      <c r="H190" s="8"/>
    </row>
    <row r="191" spans="1:209" s="81" customFormat="1" ht="17.25" customHeight="1">
      <c r="A191" s="131">
        <v>800236</v>
      </c>
      <c r="B191" s="132" t="s">
        <v>95</v>
      </c>
      <c r="C191" s="264">
        <v>500</v>
      </c>
      <c r="D191" s="265" t="s">
        <v>0</v>
      </c>
      <c r="E191" s="360" t="s">
        <v>176</v>
      </c>
      <c r="F191" s="360" t="s">
        <v>162</v>
      </c>
      <c r="G191" s="360" t="s">
        <v>176</v>
      </c>
      <c r="H191" s="8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</row>
    <row r="192" spans="1:209" s="81" customFormat="1" ht="17.25" customHeight="1" thickBot="1">
      <c r="A192" s="131">
        <v>603205</v>
      </c>
      <c r="B192" s="132" t="s">
        <v>95</v>
      </c>
      <c r="C192" s="264">
        <v>5</v>
      </c>
      <c r="D192" s="265" t="s">
        <v>32</v>
      </c>
      <c r="E192" s="360" t="s">
        <v>176</v>
      </c>
      <c r="F192" s="360" t="s">
        <v>162</v>
      </c>
      <c r="G192" s="360" t="s">
        <v>176</v>
      </c>
      <c r="H192" s="8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</row>
    <row r="193" spans="1:8" ht="17.25" customHeight="1" thickTop="1">
      <c r="A193" s="181">
        <v>800998</v>
      </c>
      <c r="B193" s="182" t="s">
        <v>122</v>
      </c>
      <c r="C193" s="224">
        <v>500</v>
      </c>
      <c r="D193" s="225" t="s">
        <v>0</v>
      </c>
      <c r="E193" s="342" t="s">
        <v>176</v>
      </c>
      <c r="F193" s="340" t="s">
        <v>162</v>
      </c>
      <c r="G193" s="340" t="s">
        <v>176</v>
      </c>
      <c r="H193" s="8"/>
    </row>
    <row r="194" spans="1:8" ht="17.25" customHeight="1">
      <c r="A194" s="123">
        <v>800997</v>
      </c>
      <c r="B194" s="125" t="s">
        <v>122</v>
      </c>
      <c r="C194" s="226">
        <v>5</v>
      </c>
      <c r="D194" s="227" t="s">
        <v>32</v>
      </c>
      <c r="E194" s="340" t="s">
        <v>176</v>
      </c>
      <c r="F194" s="340" t="s">
        <v>162</v>
      </c>
      <c r="G194" s="340" t="s">
        <v>176</v>
      </c>
      <c r="H194" s="8"/>
    </row>
    <row r="195" spans="1:8" s="76" customFormat="1" ht="7.5" customHeight="1" thickBot="1">
      <c r="A195" s="159"/>
      <c r="B195" s="110"/>
      <c r="C195" s="112"/>
      <c r="D195" s="113"/>
      <c r="E195" s="111"/>
      <c r="F195" s="336"/>
      <c r="G195" s="336"/>
      <c r="H195" s="5"/>
    </row>
    <row r="196" spans="1:8" s="109" customFormat="1" ht="45" thickBot="1" thickTop="1">
      <c r="A196" s="437" t="s">
        <v>85</v>
      </c>
      <c r="B196" s="438"/>
      <c r="C196" s="438"/>
      <c r="D196" s="439"/>
      <c r="E196" s="390" t="s">
        <v>181</v>
      </c>
      <c r="F196" s="391" t="s">
        <v>168</v>
      </c>
      <c r="G196" s="391" t="s">
        <v>172</v>
      </c>
      <c r="H196" s="5"/>
    </row>
    <row r="197" spans="1:8" s="76" customFormat="1" ht="17.25" customHeight="1" thickTop="1">
      <c r="A197" s="173">
        <v>800323</v>
      </c>
      <c r="B197" s="177" t="s">
        <v>79</v>
      </c>
      <c r="C197" s="230">
        <v>500</v>
      </c>
      <c r="D197" s="231" t="s">
        <v>0</v>
      </c>
      <c r="E197" s="361" t="s">
        <v>176</v>
      </c>
      <c r="F197" s="415" t="s">
        <v>162</v>
      </c>
      <c r="G197" s="415" t="s">
        <v>173</v>
      </c>
      <c r="H197" s="5"/>
    </row>
    <row r="198" spans="1:8" s="76" customFormat="1" ht="17.25" customHeight="1">
      <c r="A198" s="135">
        <v>800176</v>
      </c>
      <c r="B198" s="157" t="s">
        <v>40</v>
      </c>
      <c r="C198" s="228">
        <v>500</v>
      </c>
      <c r="D198" s="229" t="s">
        <v>0</v>
      </c>
      <c r="E198" s="341" t="s">
        <v>176</v>
      </c>
      <c r="F198" s="341" t="s">
        <v>163</v>
      </c>
      <c r="G198" s="341" t="s">
        <v>176</v>
      </c>
      <c r="H198" s="5"/>
    </row>
    <row r="199" spans="1:8" s="176" customFormat="1" ht="17.25" customHeight="1">
      <c r="A199" s="173">
        <v>800155</v>
      </c>
      <c r="B199" s="177" t="s">
        <v>48</v>
      </c>
      <c r="C199" s="230">
        <v>500</v>
      </c>
      <c r="D199" s="231" t="s">
        <v>0</v>
      </c>
      <c r="E199" s="361" t="s">
        <v>176</v>
      </c>
      <c r="F199" s="361" t="s">
        <v>163</v>
      </c>
      <c r="G199" s="361" t="s">
        <v>176</v>
      </c>
      <c r="H199" s="175"/>
    </row>
    <row r="200" spans="1:8" s="76" customFormat="1" ht="17.25" customHeight="1">
      <c r="A200" s="135">
        <v>105032</v>
      </c>
      <c r="B200" s="157" t="s">
        <v>72</v>
      </c>
      <c r="C200" s="228">
        <v>500</v>
      </c>
      <c r="D200" s="229" t="s">
        <v>0</v>
      </c>
      <c r="E200" s="341" t="s">
        <v>176</v>
      </c>
      <c r="F200" s="346" t="s">
        <v>162</v>
      </c>
      <c r="G200" s="346" t="s">
        <v>173</v>
      </c>
      <c r="H200" s="5"/>
    </row>
    <row r="201" spans="1:8" s="176" customFormat="1" ht="17.25" customHeight="1">
      <c r="A201" s="173">
        <v>105033</v>
      </c>
      <c r="B201" s="174" t="s">
        <v>73</v>
      </c>
      <c r="C201" s="230">
        <v>500</v>
      </c>
      <c r="D201" s="231" t="s">
        <v>0</v>
      </c>
      <c r="E201" s="361" t="s">
        <v>176</v>
      </c>
      <c r="F201" s="415" t="s">
        <v>162</v>
      </c>
      <c r="G201" s="415" t="s">
        <v>173</v>
      </c>
      <c r="H201" s="175"/>
    </row>
    <row r="202" spans="1:8" s="76" customFormat="1" ht="17.25" customHeight="1">
      <c r="A202" s="135">
        <v>105034</v>
      </c>
      <c r="B202" s="148" t="s">
        <v>74</v>
      </c>
      <c r="C202" s="228">
        <v>500</v>
      </c>
      <c r="D202" s="229" t="s">
        <v>0</v>
      </c>
      <c r="E202" s="341" t="s">
        <v>176</v>
      </c>
      <c r="F202" s="346" t="s">
        <v>162</v>
      </c>
      <c r="G202" s="346" t="s">
        <v>173</v>
      </c>
      <c r="H202" s="5"/>
    </row>
    <row r="203" spans="1:8" s="176" customFormat="1" ht="17.25" customHeight="1">
      <c r="A203" s="173">
        <v>105035</v>
      </c>
      <c r="B203" s="174" t="s">
        <v>75</v>
      </c>
      <c r="C203" s="230">
        <v>500</v>
      </c>
      <c r="D203" s="231" t="s">
        <v>0</v>
      </c>
      <c r="E203" s="361" t="s">
        <v>176</v>
      </c>
      <c r="F203" s="415" t="s">
        <v>162</v>
      </c>
      <c r="G203" s="415" t="s">
        <v>173</v>
      </c>
      <c r="H203" s="175"/>
    </row>
    <row r="204" spans="1:8" s="176" customFormat="1" ht="17.25" customHeight="1">
      <c r="A204" s="173">
        <v>800131</v>
      </c>
      <c r="B204" s="174" t="s">
        <v>83</v>
      </c>
      <c r="C204" s="230">
        <v>350</v>
      </c>
      <c r="D204" s="231" t="s">
        <v>0</v>
      </c>
      <c r="E204" s="361" t="s">
        <v>176</v>
      </c>
      <c r="F204" s="361" t="s">
        <v>162</v>
      </c>
      <c r="G204" s="361" t="s">
        <v>176</v>
      </c>
      <c r="H204" s="175"/>
    </row>
    <row r="205" spans="1:8" ht="6" customHeight="1" thickBot="1">
      <c r="A205" s="194"/>
      <c r="B205" s="195"/>
      <c r="C205" s="196"/>
      <c r="D205" s="197"/>
      <c r="E205" s="389"/>
      <c r="F205" s="362"/>
      <c r="G205" s="362"/>
      <c r="H205" s="8"/>
    </row>
    <row r="206" spans="1:8" ht="45" thickBot="1" thickTop="1">
      <c r="A206" s="369" t="s">
        <v>89</v>
      </c>
      <c r="B206" s="370"/>
      <c r="C206" s="370"/>
      <c r="D206" s="370"/>
      <c r="E206" s="390" t="s">
        <v>181</v>
      </c>
      <c r="F206" s="391" t="s">
        <v>168</v>
      </c>
      <c r="G206" s="391" t="s">
        <v>172</v>
      </c>
      <c r="H206" s="8"/>
    </row>
    <row r="207" spans="1:209" s="76" customFormat="1" ht="33.75" thickTop="1">
      <c r="A207" s="133">
        <v>800237</v>
      </c>
      <c r="B207" s="134" t="s">
        <v>58</v>
      </c>
      <c r="C207" s="420">
        <v>160</v>
      </c>
      <c r="D207" s="416" t="s">
        <v>0</v>
      </c>
      <c r="E207" s="424" t="s">
        <v>179</v>
      </c>
      <c r="F207" s="356" t="s">
        <v>162</v>
      </c>
      <c r="G207" s="363" t="s">
        <v>176</v>
      </c>
      <c r="H207" s="8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</row>
    <row r="208" spans="1:209" s="76" customFormat="1" ht="33">
      <c r="A208" s="135">
        <v>800238</v>
      </c>
      <c r="B208" s="136" t="s">
        <v>58</v>
      </c>
      <c r="C208" s="421">
        <v>500</v>
      </c>
      <c r="D208" s="417" t="s">
        <v>0</v>
      </c>
      <c r="E208" s="424" t="s">
        <v>179</v>
      </c>
      <c r="F208" s="356" t="s">
        <v>162</v>
      </c>
      <c r="G208" s="356" t="s">
        <v>176</v>
      </c>
      <c r="H208" s="8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</row>
    <row r="209" spans="1:209" s="172" customFormat="1" ht="47.25">
      <c r="A209" s="170">
        <v>800191</v>
      </c>
      <c r="B209" s="171" t="s">
        <v>59</v>
      </c>
      <c r="C209" s="422">
        <v>160</v>
      </c>
      <c r="D209" s="418" t="s">
        <v>0</v>
      </c>
      <c r="E209" s="425" t="s">
        <v>180</v>
      </c>
      <c r="F209" s="364" t="s">
        <v>177</v>
      </c>
      <c r="G209" s="364" t="s">
        <v>176</v>
      </c>
      <c r="H209" s="8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</row>
    <row r="210" spans="1:209" s="172" customFormat="1" ht="47.25">
      <c r="A210" s="170">
        <v>800221</v>
      </c>
      <c r="B210" s="171" t="s">
        <v>59</v>
      </c>
      <c r="C210" s="422">
        <v>500</v>
      </c>
      <c r="D210" s="418" t="s">
        <v>0</v>
      </c>
      <c r="E210" s="425" t="s">
        <v>180</v>
      </c>
      <c r="F210" s="364" t="s">
        <v>177</v>
      </c>
      <c r="G210" s="364" t="s">
        <v>176</v>
      </c>
      <c r="H210" s="8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</row>
    <row r="211" spans="1:209" s="76" customFormat="1" ht="47.25">
      <c r="A211" s="135">
        <v>800192</v>
      </c>
      <c r="B211" s="136" t="s">
        <v>60</v>
      </c>
      <c r="C211" s="421">
        <v>160</v>
      </c>
      <c r="D211" s="417" t="s">
        <v>0</v>
      </c>
      <c r="E211" s="426" t="s">
        <v>180</v>
      </c>
      <c r="F211" s="356" t="s">
        <v>177</v>
      </c>
      <c r="G211" s="356" t="s">
        <v>176</v>
      </c>
      <c r="H211" s="8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</row>
    <row r="212" spans="1:209" s="76" customFormat="1" ht="47.25">
      <c r="A212" s="135">
        <v>800219</v>
      </c>
      <c r="B212" s="136" t="s">
        <v>60</v>
      </c>
      <c r="C212" s="421">
        <v>500</v>
      </c>
      <c r="D212" s="417" t="s">
        <v>0</v>
      </c>
      <c r="E212" s="426" t="s">
        <v>180</v>
      </c>
      <c r="F212" s="356" t="s">
        <v>177</v>
      </c>
      <c r="G212" s="356" t="s">
        <v>176</v>
      </c>
      <c r="H212" s="8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</row>
    <row r="213" spans="1:209" s="172" customFormat="1" ht="33">
      <c r="A213" s="170">
        <v>800193</v>
      </c>
      <c r="B213" s="171" t="s">
        <v>61</v>
      </c>
      <c r="C213" s="422">
        <v>160</v>
      </c>
      <c r="D213" s="418" t="s">
        <v>0</v>
      </c>
      <c r="E213" s="427" t="s">
        <v>179</v>
      </c>
      <c r="F213" s="364" t="s">
        <v>162</v>
      </c>
      <c r="G213" s="364" t="s">
        <v>176</v>
      </c>
      <c r="H213" s="8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</row>
    <row r="214" spans="1:209" s="172" customFormat="1" ht="33">
      <c r="A214" s="170">
        <v>800220</v>
      </c>
      <c r="B214" s="171" t="s">
        <v>61</v>
      </c>
      <c r="C214" s="422">
        <v>500</v>
      </c>
      <c r="D214" s="418" t="s">
        <v>0</v>
      </c>
      <c r="E214" s="427" t="s">
        <v>179</v>
      </c>
      <c r="F214" s="364" t="s">
        <v>162</v>
      </c>
      <c r="G214" s="364" t="s">
        <v>176</v>
      </c>
      <c r="H214" s="8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</row>
    <row r="215" spans="1:209" s="76" customFormat="1" ht="33">
      <c r="A215" s="179">
        <v>800194</v>
      </c>
      <c r="B215" s="180" t="s">
        <v>62</v>
      </c>
      <c r="C215" s="423">
        <v>160</v>
      </c>
      <c r="D215" s="419" t="s">
        <v>0</v>
      </c>
      <c r="E215" s="428" t="s">
        <v>179</v>
      </c>
      <c r="F215" s="356" t="s">
        <v>162</v>
      </c>
      <c r="G215" s="356" t="s">
        <v>176</v>
      </c>
      <c r="H215" s="8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</row>
    <row r="216" spans="1:209" s="185" customFormat="1" ht="33">
      <c r="A216" s="135">
        <v>800222</v>
      </c>
      <c r="B216" s="136" t="s">
        <v>62</v>
      </c>
      <c r="C216" s="421">
        <v>500</v>
      </c>
      <c r="D216" s="417" t="s">
        <v>0</v>
      </c>
      <c r="E216" s="428" t="s">
        <v>179</v>
      </c>
      <c r="F216" s="356" t="s">
        <v>162</v>
      </c>
      <c r="G216" s="356" t="s">
        <v>176</v>
      </c>
      <c r="H216" s="8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</row>
    <row r="217" spans="1:209" s="172" customFormat="1" ht="33">
      <c r="A217" s="170">
        <v>800195</v>
      </c>
      <c r="B217" s="171" t="s">
        <v>63</v>
      </c>
      <c r="C217" s="422">
        <v>160</v>
      </c>
      <c r="D217" s="418" t="s">
        <v>0</v>
      </c>
      <c r="E217" s="427" t="s">
        <v>179</v>
      </c>
      <c r="F217" s="364" t="s">
        <v>162</v>
      </c>
      <c r="G217" s="364" t="s">
        <v>176</v>
      </c>
      <c r="H217" s="8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</row>
    <row r="218" spans="1:209" s="172" customFormat="1" ht="33">
      <c r="A218" s="170">
        <v>800218</v>
      </c>
      <c r="B218" s="171" t="s">
        <v>63</v>
      </c>
      <c r="C218" s="422">
        <v>500</v>
      </c>
      <c r="D218" s="418" t="s">
        <v>0</v>
      </c>
      <c r="E218" s="427" t="s">
        <v>179</v>
      </c>
      <c r="F218" s="364" t="s">
        <v>162</v>
      </c>
      <c r="G218" s="364" t="s">
        <v>176</v>
      </c>
      <c r="H218" s="8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</row>
    <row r="219" spans="1:209" s="76" customFormat="1" ht="7.5" customHeight="1" hidden="1" thickBot="1">
      <c r="A219" s="159"/>
      <c r="B219" s="110"/>
      <c r="C219" s="112"/>
      <c r="D219" s="113"/>
      <c r="E219" s="111"/>
      <c r="F219" s="336"/>
      <c r="G219" s="336"/>
      <c r="H219" s="8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</row>
    <row r="220" spans="1:209" s="5" customFormat="1" ht="21.75" customHeight="1" hidden="1" thickBot="1" thickTop="1">
      <c r="A220" s="434" t="s">
        <v>71</v>
      </c>
      <c r="B220" s="435"/>
      <c r="C220" s="435"/>
      <c r="D220" s="435"/>
      <c r="E220" s="435"/>
      <c r="F220" s="436"/>
      <c r="G220" s="411"/>
      <c r="H220" s="8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</row>
    <row r="221" spans="1:209" s="188" customFormat="1" ht="18" customHeight="1" hidden="1" thickTop="1">
      <c r="A221" s="137"/>
      <c r="B221" s="138"/>
      <c r="C221" s="234">
        <v>5</v>
      </c>
      <c r="D221" s="235" t="s">
        <v>32</v>
      </c>
      <c r="E221" s="139" t="s">
        <v>54</v>
      </c>
      <c r="F221" s="365">
        <v>118</v>
      </c>
      <c r="G221" s="365">
        <v>118</v>
      </c>
      <c r="H221" s="186"/>
      <c r="I221" s="187"/>
      <c r="J221" s="187"/>
      <c r="K221" s="187"/>
      <c r="L221" s="187"/>
      <c r="M221" s="187"/>
      <c r="N221" s="187"/>
      <c r="O221" s="187"/>
      <c r="P221" s="187"/>
      <c r="Q221" s="187"/>
      <c r="R221" s="187"/>
      <c r="S221" s="187"/>
      <c r="T221" s="187"/>
      <c r="U221" s="187"/>
      <c r="V221" s="187"/>
      <c r="W221" s="187"/>
      <c r="X221" s="187"/>
      <c r="Y221" s="187"/>
      <c r="Z221" s="187"/>
      <c r="AA221" s="187"/>
      <c r="AB221" s="187"/>
      <c r="AC221" s="187"/>
      <c r="AD221" s="187"/>
      <c r="AE221" s="187"/>
      <c r="AF221" s="187"/>
      <c r="AG221" s="187"/>
      <c r="AH221" s="187"/>
      <c r="AI221" s="187"/>
      <c r="AJ221" s="187"/>
      <c r="AK221" s="187"/>
      <c r="AL221" s="187"/>
      <c r="AM221" s="187"/>
      <c r="AN221" s="187"/>
      <c r="AO221" s="187"/>
      <c r="AP221" s="187"/>
      <c r="AQ221" s="187"/>
      <c r="AR221" s="187"/>
      <c r="AS221" s="187"/>
      <c r="AT221" s="187"/>
      <c r="AU221" s="187"/>
      <c r="AV221" s="187"/>
      <c r="AW221" s="187"/>
      <c r="AX221" s="187"/>
      <c r="AY221" s="187"/>
      <c r="AZ221" s="187"/>
      <c r="BA221" s="187"/>
      <c r="BB221" s="187"/>
      <c r="BC221" s="187"/>
      <c r="BD221" s="187"/>
      <c r="BE221" s="187"/>
      <c r="BF221" s="187"/>
      <c r="BG221" s="187"/>
      <c r="BH221" s="187"/>
      <c r="BI221" s="187"/>
      <c r="BJ221" s="187"/>
      <c r="BK221" s="187"/>
      <c r="BL221" s="187"/>
      <c r="BM221" s="187"/>
      <c r="BN221" s="187"/>
      <c r="BO221" s="187"/>
      <c r="BP221" s="187"/>
      <c r="BQ221" s="187"/>
      <c r="BR221" s="187"/>
      <c r="BS221" s="187"/>
      <c r="BT221" s="187"/>
      <c r="BU221" s="187"/>
      <c r="BV221" s="187"/>
      <c r="BW221" s="187"/>
      <c r="BX221" s="187"/>
      <c r="BY221" s="187"/>
      <c r="BZ221" s="187"/>
      <c r="CA221" s="187"/>
      <c r="CB221" s="187"/>
      <c r="CC221" s="187"/>
      <c r="CD221" s="187"/>
      <c r="CE221" s="187"/>
      <c r="CF221" s="187"/>
      <c r="CG221" s="187"/>
      <c r="CH221" s="187"/>
      <c r="CI221" s="187"/>
      <c r="CJ221" s="187"/>
      <c r="CK221" s="187"/>
      <c r="CL221" s="187"/>
      <c r="CM221" s="187"/>
      <c r="CN221" s="187"/>
      <c r="CO221" s="187"/>
      <c r="CP221" s="187"/>
      <c r="CQ221" s="187"/>
      <c r="CR221" s="187"/>
      <c r="CS221" s="187"/>
      <c r="CT221" s="187"/>
      <c r="CU221" s="187"/>
      <c r="CV221" s="187"/>
      <c r="CW221" s="187"/>
      <c r="CX221" s="187"/>
      <c r="CY221" s="187"/>
      <c r="CZ221" s="187"/>
      <c r="DA221" s="187"/>
      <c r="DB221" s="187"/>
      <c r="DC221" s="187"/>
      <c r="DD221" s="187"/>
      <c r="DE221" s="187"/>
      <c r="DF221" s="187"/>
      <c r="DG221" s="187"/>
      <c r="DH221" s="187"/>
      <c r="DI221" s="187"/>
      <c r="DJ221" s="187"/>
      <c r="DK221" s="187"/>
      <c r="DL221" s="187"/>
      <c r="DM221" s="187"/>
      <c r="DN221" s="187"/>
      <c r="DO221" s="187"/>
      <c r="DP221" s="187"/>
      <c r="DQ221" s="187"/>
      <c r="DR221" s="187"/>
      <c r="DS221" s="187"/>
      <c r="DT221" s="187"/>
      <c r="DU221" s="187"/>
      <c r="DV221" s="187"/>
      <c r="DW221" s="187"/>
      <c r="DX221" s="187"/>
      <c r="DY221" s="187"/>
      <c r="DZ221" s="187"/>
      <c r="EA221" s="187"/>
      <c r="EB221" s="187"/>
      <c r="EC221" s="187"/>
      <c r="ED221" s="187"/>
      <c r="EE221" s="187"/>
      <c r="EF221" s="187"/>
      <c r="EG221" s="187"/>
      <c r="EH221" s="187"/>
      <c r="EI221" s="187"/>
      <c r="EJ221" s="187"/>
      <c r="EK221" s="187"/>
      <c r="EL221" s="187"/>
      <c r="EM221" s="187"/>
      <c r="EN221" s="187"/>
      <c r="EO221" s="187"/>
      <c r="EP221" s="187"/>
      <c r="EQ221" s="187"/>
      <c r="ER221" s="187"/>
      <c r="ES221" s="187"/>
      <c r="ET221" s="187"/>
      <c r="EU221" s="187"/>
      <c r="EV221" s="187"/>
      <c r="EW221" s="187"/>
      <c r="EX221" s="187"/>
      <c r="EY221" s="187"/>
      <c r="EZ221" s="187"/>
      <c r="FA221" s="187"/>
      <c r="FB221" s="187"/>
      <c r="FC221" s="187"/>
      <c r="FD221" s="187"/>
      <c r="FE221" s="187"/>
      <c r="FF221" s="187"/>
      <c r="FG221" s="187"/>
      <c r="FH221" s="187"/>
      <c r="FI221" s="187"/>
      <c r="FJ221" s="187"/>
      <c r="FK221" s="187"/>
      <c r="FL221" s="187"/>
      <c r="FM221" s="187"/>
      <c r="FN221" s="187"/>
      <c r="FO221" s="187"/>
      <c r="FP221" s="187"/>
      <c r="FQ221" s="187"/>
      <c r="FR221" s="187"/>
      <c r="FS221" s="187"/>
      <c r="FT221" s="187"/>
      <c r="FU221" s="187"/>
      <c r="FV221" s="187"/>
      <c r="FW221" s="187"/>
      <c r="FX221" s="187"/>
      <c r="FY221" s="187"/>
      <c r="FZ221" s="187"/>
      <c r="GA221" s="187"/>
      <c r="GB221" s="187"/>
      <c r="GC221" s="187"/>
      <c r="GD221" s="187"/>
      <c r="GE221" s="187"/>
      <c r="GF221" s="187"/>
      <c r="GG221" s="187"/>
      <c r="GH221" s="187"/>
      <c r="GI221" s="187"/>
      <c r="GJ221" s="187"/>
      <c r="GK221" s="187"/>
      <c r="GL221" s="187"/>
      <c r="GM221" s="187"/>
      <c r="GN221" s="187"/>
      <c r="GO221" s="187"/>
      <c r="GP221" s="187"/>
      <c r="GQ221" s="187"/>
      <c r="GR221" s="187"/>
      <c r="GS221" s="187"/>
      <c r="GT221" s="187"/>
      <c r="GU221" s="187"/>
      <c r="GV221" s="187"/>
      <c r="GW221" s="187"/>
      <c r="GX221" s="187"/>
      <c r="GY221" s="187"/>
      <c r="GZ221" s="187"/>
      <c r="HA221" s="187"/>
    </row>
    <row r="222" spans="1:209" s="188" customFormat="1" ht="18" customHeight="1" hidden="1">
      <c r="A222" s="140"/>
      <c r="B222" s="141"/>
      <c r="C222" s="234">
        <v>500</v>
      </c>
      <c r="D222" s="235" t="s">
        <v>0</v>
      </c>
      <c r="E222" s="142" t="s">
        <v>54</v>
      </c>
      <c r="F222" s="365">
        <v>12.8</v>
      </c>
      <c r="G222" s="365">
        <v>12.8</v>
      </c>
      <c r="H222" s="186"/>
      <c r="I222" s="187"/>
      <c r="J222" s="187"/>
      <c r="K222" s="187"/>
      <c r="L222" s="187"/>
      <c r="M222" s="187"/>
      <c r="N222" s="187"/>
      <c r="O222" s="187"/>
      <c r="P222" s="187"/>
      <c r="Q222" s="187"/>
      <c r="R222" s="187"/>
      <c r="S222" s="187"/>
      <c r="T222" s="187"/>
      <c r="U222" s="187"/>
      <c r="V222" s="187"/>
      <c r="W222" s="187"/>
      <c r="X222" s="187"/>
      <c r="Y222" s="187"/>
      <c r="Z222" s="187"/>
      <c r="AA222" s="187"/>
      <c r="AB222" s="187"/>
      <c r="AC222" s="187"/>
      <c r="AD222" s="187"/>
      <c r="AE222" s="187"/>
      <c r="AF222" s="187"/>
      <c r="AG222" s="187"/>
      <c r="AH222" s="187"/>
      <c r="AI222" s="187"/>
      <c r="AJ222" s="187"/>
      <c r="AK222" s="187"/>
      <c r="AL222" s="187"/>
      <c r="AM222" s="187"/>
      <c r="AN222" s="187"/>
      <c r="AO222" s="187"/>
      <c r="AP222" s="187"/>
      <c r="AQ222" s="187"/>
      <c r="AR222" s="187"/>
      <c r="AS222" s="187"/>
      <c r="AT222" s="187"/>
      <c r="AU222" s="187"/>
      <c r="AV222" s="187"/>
      <c r="AW222" s="187"/>
      <c r="AX222" s="187"/>
      <c r="AY222" s="187"/>
      <c r="AZ222" s="187"/>
      <c r="BA222" s="187"/>
      <c r="BB222" s="187"/>
      <c r="BC222" s="187"/>
      <c r="BD222" s="187"/>
      <c r="BE222" s="187"/>
      <c r="BF222" s="187"/>
      <c r="BG222" s="187"/>
      <c r="BH222" s="187"/>
      <c r="BI222" s="187"/>
      <c r="BJ222" s="187"/>
      <c r="BK222" s="187"/>
      <c r="BL222" s="187"/>
      <c r="BM222" s="187"/>
      <c r="BN222" s="187"/>
      <c r="BO222" s="187"/>
      <c r="BP222" s="187"/>
      <c r="BQ222" s="187"/>
      <c r="BR222" s="187"/>
      <c r="BS222" s="187"/>
      <c r="BT222" s="187"/>
      <c r="BU222" s="187"/>
      <c r="BV222" s="187"/>
      <c r="BW222" s="187"/>
      <c r="BX222" s="187"/>
      <c r="BY222" s="187"/>
      <c r="BZ222" s="187"/>
      <c r="CA222" s="187"/>
      <c r="CB222" s="187"/>
      <c r="CC222" s="187"/>
      <c r="CD222" s="187"/>
      <c r="CE222" s="187"/>
      <c r="CF222" s="187"/>
      <c r="CG222" s="187"/>
      <c r="CH222" s="187"/>
      <c r="CI222" s="187"/>
      <c r="CJ222" s="187"/>
      <c r="CK222" s="187"/>
      <c r="CL222" s="187"/>
      <c r="CM222" s="187"/>
      <c r="CN222" s="187"/>
      <c r="CO222" s="187"/>
      <c r="CP222" s="187"/>
      <c r="CQ222" s="187"/>
      <c r="CR222" s="187"/>
      <c r="CS222" s="187"/>
      <c r="CT222" s="187"/>
      <c r="CU222" s="187"/>
      <c r="CV222" s="187"/>
      <c r="CW222" s="187"/>
      <c r="CX222" s="187"/>
      <c r="CY222" s="187"/>
      <c r="CZ222" s="187"/>
      <c r="DA222" s="187"/>
      <c r="DB222" s="187"/>
      <c r="DC222" s="187"/>
      <c r="DD222" s="187"/>
      <c r="DE222" s="187"/>
      <c r="DF222" s="187"/>
      <c r="DG222" s="187"/>
      <c r="DH222" s="187"/>
      <c r="DI222" s="187"/>
      <c r="DJ222" s="187"/>
      <c r="DK222" s="187"/>
      <c r="DL222" s="187"/>
      <c r="DM222" s="187"/>
      <c r="DN222" s="187"/>
      <c r="DO222" s="187"/>
      <c r="DP222" s="187"/>
      <c r="DQ222" s="187"/>
      <c r="DR222" s="187"/>
      <c r="DS222" s="187"/>
      <c r="DT222" s="187"/>
      <c r="DU222" s="187"/>
      <c r="DV222" s="187"/>
      <c r="DW222" s="187"/>
      <c r="DX222" s="187"/>
      <c r="DY222" s="187"/>
      <c r="DZ222" s="187"/>
      <c r="EA222" s="187"/>
      <c r="EB222" s="187"/>
      <c r="EC222" s="187"/>
      <c r="ED222" s="187"/>
      <c r="EE222" s="187"/>
      <c r="EF222" s="187"/>
      <c r="EG222" s="187"/>
      <c r="EH222" s="187"/>
      <c r="EI222" s="187"/>
      <c r="EJ222" s="187"/>
      <c r="EK222" s="187"/>
      <c r="EL222" s="187"/>
      <c r="EM222" s="187"/>
      <c r="EN222" s="187"/>
      <c r="EO222" s="187"/>
      <c r="EP222" s="187"/>
      <c r="EQ222" s="187"/>
      <c r="ER222" s="187"/>
      <c r="ES222" s="187"/>
      <c r="ET222" s="187"/>
      <c r="EU222" s="187"/>
      <c r="EV222" s="187"/>
      <c r="EW222" s="187"/>
      <c r="EX222" s="187"/>
      <c r="EY222" s="187"/>
      <c r="EZ222" s="187"/>
      <c r="FA222" s="187"/>
      <c r="FB222" s="187"/>
      <c r="FC222" s="187"/>
      <c r="FD222" s="187"/>
      <c r="FE222" s="187"/>
      <c r="FF222" s="187"/>
      <c r="FG222" s="187"/>
      <c r="FH222" s="187"/>
      <c r="FI222" s="187"/>
      <c r="FJ222" s="187"/>
      <c r="FK222" s="187"/>
      <c r="FL222" s="187"/>
      <c r="FM222" s="187"/>
      <c r="FN222" s="187"/>
      <c r="FO222" s="187"/>
      <c r="FP222" s="187"/>
      <c r="FQ222" s="187"/>
      <c r="FR222" s="187"/>
      <c r="FS222" s="187"/>
      <c r="FT222" s="187"/>
      <c r="FU222" s="187"/>
      <c r="FV222" s="187"/>
      <c r="FW222" s="187"/>
      <c r="FX222" s="187"/>
      <c r="FY222" s="187"/>
      <c r="FZ222" s="187"/>
      <c r="GA222" s="187"/>
      <c r="GB222" s="187"/>
      <c r="GC222" s="187"/>
      <c r="GD222" s="187"/>
      <c r="GE222" s="187"/>
      <c r="GF222" s="187"/>
      <c r="GG222" s="187"/>
      <c r="GH222" s="187"/>
      <c r="GI222" s="187"/>
      <c r="GJ222" s="187"/>
      <c r="GK222" s="187"/>
      <c r="GL222" s="187"/>
      <c r="GM222" s="187"/>
      <c r="GN222" s="187"/>
      <c r="GO222" s="187"/>
      <c r="GP222" s="187"/>
      <c r="GQ222" s="187"/>
      <c r="GR222" s="187"/>
      <c r="GS222" s="187"/>
      <c r="GT222" s="187"/>
      <c r="GU222" s="187"/>
      <c r="GV222" s="187"/>
      <c r="GW222" s="187"/>
      <c r="GX222" s="187"/>
      <c r="GY222" s="187"/>
      <c r="GZ222" s="187"/>
      <c r="HA222" s="187"/>
    </row>
    <row r="223" spans="1:209" s="76" customFormat="1" ht="7.5" customHeight="1">
      <c r="A223" s="301"/>
      <c r="B223" s="110"/>
      <c r="C223" s="112"/>
      <c r="D223" s="113"/>
      <c r="E223" s="111"/>
      <c r="F223" s="336"/>
      <c r="G223" s="336"/>
      <c r="H223" s="13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</row>
    <row r="229" spans="1:7" ht="12.75">
      <c r="A229" s="118"/>
      <c r="B229" s="4"/>
      <c r="C229" s="266"/>
      <c r="D229" s="266"/>
      <c r="E229" s="118"/>
      <c r="F229" s="118"/>
      <c r="G229" s="118"/>
    </row>
    <row r="230" spans="1:5" ht="12.75">
      <c r="A230" s="118"/>
      <c r="B230" s="4"/>
      <c r="C230" s="266"/>
      <c r="D230" s="266"/>
      <c r="E230" s="118"/>
    </row>
    <row r="231" spans="1:5" ht="12.75">
      <c r="A231" s="118"/>
      <c r="B231" s="4"/>
      <c r="C231" s="266"/>
      <c r="D231" s="266"/>
      <c r="E231" s="118"/>
    </row>
    <row r="232" spans="1:5" ht="12.75">
      <c r="A232" s="118"/>
      <c r="B232" s="4"/>
      <c r="C232" s="266"/>
      <c r="D232" s="266"/>
      <c r="E232" s="118"/>
    </row>
    <row r="233" spans="1:5" ht="12.75">
      <c r="A233" s="118"/>
      <c r="B233" s="4"/>
      <c r="C233" s="266"/>
      <c r="D233" s="266"/>
      <c r="E233" s="118"/>
    </row>
    <row r="234" spans="1:5" ht="12.75">
      <c r="A234" s="118"/>
      <c r="B234" s="4"/>
      <c r="C234" s="266"/>
      <c r="D234" s="266"/>
      <c r="E234" s="118"/>
    </row>
    <row r="235" spans="1:5" ht="12.75">
      <c r="A235" s="118"/>
      <c r="B235" s="4"/>
      <c r="C235" s="266"/>
      <c r="D235" s="266"/>
      <c r="E235" s="118"/>
    </row>
    <row r="236" spans="1:5" ht="12.75">
      <c r="A236" s="118"/>
      <c r="B236" s="4"/>
      <c r="C236" s="266"/>
      <c r="D236" s="266"/>
      <c r="E236" s="118"/>
    </row>
    <row r="237" spans="1:5" ht="12.75">
      <c r="A237" s="118"/>
      <c r="B237" s="4"/>
      <c r="C237" s="266"/>
      <c r="D237" s="266"/>
      <c r="E237" s="118"/>
    </row>
    <row r="238" spans="1:5" ht="12.75">
      <c r="A238" s="118"/>
      <c r="B238" s="4"/>
      <c r="C238" s="266"/>
      <c r="D238" s="266"/>
      <c r="E238" s="118"/>
    </row>
    <row r="239" spans="1:5" ht="12.75">
      <c r="A239" s="118"/>
      <c r="B239" s="4"/>
      <c r="C239" s="266"/>
      <c r="D239" s="266"/>
      <c r="E239" s="118"/>
    </row>
    <row r="240" spans="1:5" ht="12.75">
      <c r="A240" s="118"/>
      <c r="B240" s="4"/>
      <c r="C240" s="266"/>
      <c r="D240" s="266"/>
      <c r="E240" s="118"/>
    </row>
    <row r="241" spans="1:5" ht="12.75">
      <c r="A241" s="118"/>
      <c r="B241" s="4"/>
      <c r="C241" s="266"/>
      <c r="D241" s="266"/>
      <c r="E241" s="118"/>
    </row>
    <row r="242" spans="1:5" ht="12.75">
      <c r="A242" s="118"/>
      <c r="B242" s="4"/>
      <c r="C242" s="266"/>
      <c r="D242" s="266"/>
      <c r="E242" s="118"/>
    </row>
    <row r="243" spans="1:5" ht="12.75">
      <c r="A243" s="118"/>
      <c r="B243" s="4"/>
      <c r="C243" s="266"/>
      <c r="D243" s="266"/>
      <c r="E243" s="118"/>
    </row>
    <row r="244" spans="1:5" ht="12.75">
      <c r="A244" s="118"/>
      <c r="B244" s="4"/>
      <c r="C244" s="266"/>
      <c r="D244" s="266"/>
      <c r="E244" s="118"/>
    </row>
    <row r="245" spans="1:5" ht="12.75">
      <c r="A245" s="118"/>
      <c r="B245" s="4"/>
      <c r="C245" s="266"/>
      <c r="D245" s="266"/>
      <c r="E245" s="118"/>
    </row>
    <row r="246" spans="1:5" ht="12.75">
      <c r="A246" s="118"/>
      <c r="B246" s="4"/>
      <c r="C246" s="266"/>
      <c r="D246" s="266"/>
      <c r="E246" s="118"/>
    </row>
    <row r="247" spans="1:5" ht="12.75">
      <c r="A247" s="118"/>
      <c r="B247" s="4"/>
      <c r="C247" s="266"/>
      <c r="D247" s="266"/>
      <c r="E247" s="118"/>
    </row>
    <row r="248" spans="1:5" ht="12.75">
      <c r="A248" s="118"/>
      <c r="B248" s="4"/>
      <c r="C248" s="266"/>
      <c r="D248" s="266"/>
      <c r="E248" s="118"/>
    </row>
    <row r="249" spans="1:5" ht="12.75">
      <c r="A249" s="118"/>
      <c r="B249" s="4"/>
      <c r="C249" s="266"/>
      <c r="D249" s="266"/>
      <c r="E249" s="118"/>
    </row>
    <row r="250" spans="1:5" ht="12.75">
      <c r="A250" s="118"/>
      <c r="B250" s="4"/>
      <c r="C250" s="266"/>
      <c r="D250" s="266"/>
      <c r="E250" s="118"/>
    </row>
    <row r="251" spans="1:5" ht="12.75">
      <c r="A251" s="118"/>
      <c r="B251" s="4"/>
      <c r="C251" s="266"/>
      <c r="D251" s="266"/>
      <c r="E251" s="118"/>
    </row>
    <row r="252" spans="1:5" ht="12.75">
      <c r="A252" s="118"/>
      <c r="B252" s="4"/>
      <c r="C252" s="266"/>
      <c r="D252" s="266"/>
      <c r="E252" s="118"/>
    </row>
    <row r="253" spans="1:5" ht="12.75">
      <c r="A253" s="118"/>
      <c r="B253" s="4"/>
      <c r="C253" s="266"/>
      <c r="D253" s="266"/>
      <c r="E253" s="118"/>
    </row>
    <row r="254" spans="1:5" ht="12.75">
      <c r="A254" s="118"/>
      <c r="B254" s="4"/>
      <c r="C254" s="266"/>
      <c r="D254" s="266"/>
      <c r="E254" s="118"/>
    </row>
    <row r="255" spans="1:5" ht="12.75">
      <c r="A255" s="118"/>
      <c r="B255" s="4"/>
      <c r="C255" s="266"/>
      <c r="D255" s="266"/>
      <c r="E255" s="118"/>
    </row>
    <row r="256" spans="1:5" ht="12.75">
      <c r="A256" s="118"/>
      <c r="B256" s="4"/>
      <c r="C256" s="266"/>
      <c r="D256" s="266"/>
      <c r="E256" s="118"/>
    </row>
    <row r="257" spans="1:5" ht="12.75">
      <c r="A257" s="118"/>
      <c r="B257" s="4"/>
      <c r="C257" s="266"/>
      <c r="D257" s="266"/>
      <c r="E257" s="118"/>
    </row>
    <row r="258" spans="1:5" ht="12.75">
      <c r="A258" s="118"/>
      <c r="B258" s="4"/>
      <c r="C258" s="266"/>
      <c r="D258" s="266"/>
      <c r="E258" s="118"/>
    </row>
    <row r="259" spans="1:5" ht="12.75">
      <c r="A259" s="118"/>
      <c r="B259" s="4"/>
      <c r="C259" s="266"/>
      <c r="D259" s="266"/>
      <c r="E259" s="118"/>
    </row>
    <row r="260" spans="1:5" ht="12.75">
      <c r="A260" s="118"/>
      <c r="B260" s="4"/>
      <c r="C260" s="266"/>
      <c r="D260" s="266"/>
      <c r="E260" s="118"/>
    </row>
    <row r="261" spans="1:5" ht="12.75">
      <c r="A261" s="118"/>
      <c r="B261" s="4"/>
      <c r="C261" s="266"/>
      <c r="D261" s="266"/>
      <c r="E261" s="118"/>
    </row>
    <row r="262" spans="1:5" ht="12.75">
      <c r="A262" s="118"/>
      <c r="B262" s="4"/>
      <c r="C262" s="266"/>
      <c r="D262" s="266"/>
      <c r="E262" s="118"/>
    </row>
    <row r="263" spans="1:5" ht="12.75">
      <c r="A263" s="118"/>
      <c r="B263" s="4"/>
      <c r="C263" s="266"/>
      <c r="D263" s="266"/>
      <c r="E263" s="118"/>
    </row>
    <row r="264" spans="1:5" ht="12.75">
      <c r="A264" s="118"/>
      <c r="B264" s="4"/>
      <c r="C264" s="266"/>
      <c r="D264" s="266"/>
      <c r="E264" s="118"/>
    </row>
    <row r="265" spans="1:5" ht="12.75">
      <c r="A265" s="118"/>
      <c r="B265" s="4"/>
      <c r="C265" s="266"/>
      <c r="D265" s="266"/>
      <c r="E265" s="118"/>
    </row>
    <row r="266" spans="1:5" ht="12.75">
      <c r="A266" s="118"/>
      <c r="B266" s="4"/>
      <c r="C266" s="266"/>
      <c r="D266" s="266"/>
      <c r="E266" s="118"/>
    </row>
    <row r="267" spans="1:5" ht="12.75">
      <c r="A267" s="118"/>
      <c r="B267" s="4"/>
      <c r="C267" s="266"/>
      <c r="D267" s="266"/>
      <c r="E267" s="118"/>
    </row>
    <row r="268" spans="1:5" ht="12.75">
      <c r="A268" s="118"/>
      <c r="B268" s="4"/>
      <c r="C268" s="266"/>
      <c r="D268" s="266"/>
      <c r="E268" s="118"/>
    </row>
    <row r="269" spans="1:5" ht="12.75">
      <c r="A269" s="118"/>
      <c r="B269" s="4"/>
      <c r="C269" s="266"/>
      <c r="D269" s="266"/>
      <c r="E269" s="118"/>
    </row>
    <row r="270" spans="1:5" ht="12.75">
      <c r="A270" s="118"/>
      <c r="B270" s="4"/>
      <c r="C270" s="266"/>
      <c r="D270" s="266"/>
      <c r="E270" s="118"/>
    </row>
    <row r="271" spans="1:5" ht="12.75">
      <c r="A271" s="118"/>
      <c r="B271" s="4"/>
      <c r="C271" s="266"/>
      <c r="D271" s="266"/>
      <c r="E271" s="118"/>
    </row>
    <row r="272" spans="1:5" ht="12.75">
      <c r="A272" s="118"/>
      <c r="B272" s="4"/>
      <c r="C272" s="266"/>
      <c r="D272" s="266"/>
      <c r="E272" s="118"/>
    </row>
    <row r="273" spans="1:5" ht="12.75">
      <c r="A273" s="118"/>
      <c r="B273" s="4"/>
      <c r="C273" s="266"/>
      <c r="D273" s="266"/>
      <c r="E273" s="118"/>
    </row>
    <row r="274" spans="1:5" ht="12.75">
      <c r="A274" s="118"/>
      <c r="B274" s="4"/>
      <c r="C274" s="266"/>
      <c r="D274" s="266"/>
      <c r="E274" s="118"/>
    </row>
    <row r="275" spans="1:5" ht="12.75">
      <c r="A275" s="118"/>
      <c r="B275" s="4"/>
      <c r="C275" s="266"/>
      <c r="D275" s="266"/>
      <c r="E275" s="118"/>
    </row>
    <row r="276" spans="1:5" ht="12.75">
      <c r="A276" s="118"/>
      <c r="B276" s="4"/>
      <c r="C276" s="266"/>
      <c r="D276" s="266"/>
      <c r="E276" s="118"/>
    </row>
    <row r="277" spans="1:5" ht="12.75">
      <c r="A277" s="118"/>
      <c r="B277" s="4"/>
      <c r="C277" s="266"/>
      <c r="D277" s="266"/>
      <c r="E277" s="118"/>
    </row>
    <row r="278" spans="1:5" ht="12.75">
      <c r="A278" s="118"/>
      <c r="B278" s="4"/>
      <c r="C278" s="266"/>
      <c r="D278" s="266"/>
      <c r="E278" s="118"/>
    </row>
    <row r="279" spans="1:5" ht="12.75">
      <c r="A279" s="118"/>
      <c r="B279" s="4"/>
      <c r="C279" s="266"/>
      <c r="D279" s="266"/>
      <c r="E279" s="118"/>
    </row>
    <row r="280" spans="1:5" ht="12.75">
      <c r="A280" s="118"/>
      <c r="B280" s="4"/>
      <c r="C280" s="266"/>
      <c r="D280" s="266"/>
      <c r="E280" s="118"/>
    </row>
    <row r="281" spans="1:5" ht="12.75">
      <c r="A281" s="118"/>
      <c r="B281" s="4"/>
      <c r="C281" s="266"/>
      <c r="D281" s="266"/>
      <c r="E281" s="118"/>
    </row>
    <row r="282" spans="1:5" ht="12.75">
      <c r="A282" s="118"/>
      <c r="B282" s="4"/>
      <c r="C282" s="266"/>
      <c r="D282" s="266"/>
      <c r="E282" s="118"/>
    </row>
    <row r="283" spans="1:5" ht="12.75">
      <c r="A283" s="118"/>
      <c r="B283" s="4"/>
      <c r="C283" s="266"/>
      <c r="D283" s="266"/>
      <c r="E283" s="118"/>
    </row>
    <row r="284" spans="1:5" ht="12.75">
      <c r="A284" s="118"/>
      <c r="B284" s="4"/>
      <c r="C284" s="266"/>
      <c r="D284" s="266"/>
      <c r="E284" s="118"/>
    </row>
    <row r="285" spans="1:5" ht="12.75">
      <c r="A285" s="118"/>
      <c r="B285" s="4"/>
      <c r="C285" s="266"/>
      <c r="D285" s="266"/>
      <c r="E285" s="118"/>
    </row>
    <row r="286" spans="1:5" ht="12.75">
      <c r="A286" s="118"/>
      <c r="B286" s="4"/>
      <c r="C286" s="266"/>
      <c r="D286" s="266"/>
      <c r="E286" s="118"/>
    </row>
    <row r="287" spans="1:5" ht="12.75">
      <c r="A287" s="118"/>
      <c r="B287" s="4"/>
      <c r="C287" s="266"/>
      <c r="D287" s="266"/>
      <c r="E287" s="118"/>
    </row>
    <row r="288" spans="1:5" ht="12.75">
      <c r="A288" s="118"/>
      <c r="B288" s="4"/>
      <c r="C288" s="266"/>
      <c r="D288" s="266"/>
      <c r="E288" s="118"/>
    </row>
    <row r="289" spans="1:5" ht="12.75">
      <c r="A289" s="118"/>
      <c r="B289" s="4"/>
      <c r="C289" s="266"/>
      <c r="D289" s="266"/>
      <c r="E289" s="118"/>
    </row>
    <row r="290" spans="1:5" ht="12.75">
      <c r="A290" s="118"/>
      <c r="B290" s="4"/>
      <c r="C290" s="266"/>
      <c r="D290" s="266"/>
      <c r="E290" s="118"/>
    </row>
    <row r="291" spans="1:5" ht="12.75">
      <c r="A291" s="118"/>
      <c r="B291" s="4"/>
      <c r="C291" s="266"/>
      <c r="D291" s="266"/>
      <c r="E291" s="118"/>
    </row>
    <row r="292" spans="1:5" ht="12.75">
      <c r="A292" s="118"/>
      <c r="B292" s="4"/>
      <c r="C292" s="266"/>
      <c r="D292" s="266"/>
      <c r="E292" s="118"/>
    </row>
    <row r="293" spans="1:5" ht="12.75">
      <c r="A293" s="118"/>
      <c r="B293" s="4"/>
      <c r="C293" s="266"/>
      <c r="D293" s="266"/>
      <c r="E293" s="118"/>
    </row>
    <row r="294" spans="1:5" ht="12.75">
      <c r="A294" s="118"/>
      <c r="B294" s="4"/>
      <c r="C294" s="266"/>
      <c r="D294" s="266"/>
      <c r="E294" s="118"/>
    </row>
    <row r="295" spans="1:5" ht="12.75">
      <c r="A295" s="118"/>
      <c r="B295" s="4"/>
      <c r="C295" s="266"/>
      <c r="D295" s="266"/>
      <c r="E295" s="118"/>
    </row>
    <row r="296" spans="1:5" ht="12.75">
      <c r="A296" s="118"/>
      <c r="B296" s="4"/>
      <c r="C296" s="266"/>
      <c r="D296" s="266"/>
      <c r="E296" s="118"/>
    </row>
    <row r="297" spans="1:5" ht="12.75">
      <c r="A297" s="118"/>
      <c r="B297" s="4"/>
      <c r="C297" s="266"/>
      <c r="D297" s="266"/>
      <c r="E297" s="118"/>
    </row>
    <row r="298" spans="1:5" ht="12.75">
      <c r="A298" s="118"/>
      <c r="B298" s="4"/>
      <c r="C298" s="266"/>
      <c r="D298" s="266"/>
      <c r="E298" s="118"/>
    </row>
    <row r="299" spans="1:5" ht="12.75">
      <c r="A299" s="118"/>
      <c r="B299" s="4"/>
      <c r="C299" s="266"/>
      <c r="D299" s="266"/>
      <c r="E299" s="118"/>
    </row>
    <row r="300" ht="15.75">
      <c r="A300" s="118"/>
    </row>
    <row r="301" ht="15.75">
      <c r="A301" s="118"/>
    </row>
  </sheetData>
  <sheetProtection/>
  <mergeCells count="8">
    <mergeCell ref="A220:F220"/>
    <mergeCell ref="A196:D196"/>
    <mergeCell ref="A6:F6"/>
    <mergeCell ref="A28:D28"/>
    <mergeCell ref="G4:G5"/>
    <mergeCell ref="A4:D5"/>
    <mergeCell ref="E4:E5"/>
    <mergeCell ref="F4:F5"/>
  </mergeCells>
  <printOptions horizontalCentered="1"/>
  <pageMargins left="0.25" right="0.25" top="0.34375" bottom="0.75" header="0.3" footer="0.3"/>
  <pageSetup fitToHeight="0" fitToWidth="1" horizontalDpi="600" verticalDpi="600" orientation="portrait" paperSize="9" scale="51" r:id="rId2"/>
  <headerFooter alignWithMargins="0">
    <oddFooter>&amp;LRychlý kontakt pro Vaši objednávku:
TEL: &amp;"Arial CE,Tučné"608 142 722&amp;"Arial CE,Obyčejné" nebo E-MAIL: &amp;"Arial CE,Tučné"arax@foodish.eu&amp;Cverze č. : 20112014, P. Turková&amp;R&amp;P/&amp;N</oddFooter>
  </headerFooter>
  <rowBreaks count="2" manualBreakCount="2">
    <brk id="77" max="7" man="1"/>
    <brk id="150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3">
      <selection activeCell="C34" sqref="C34"/>
    </sheetView>
  </sheetViews>
  <sheetFormatPr defaultColWidth="9.00390625" defaultRowHeight="12.75"/>
  <cols>
    <col min="1" max="1" width="19.125" style="0" bestFit="1" customWidth="1"/>
    <col min="2" max="2" width="10.125" style="0" bestFit="1" customWidth="1"/>
    <col min="3" max="3" width="33.75390625" style="0" customWidth="1"/>
    <col min="4" max="4" width="16.375" style="0" bestFit="1" customWidth="1"/>
    <col min="7" max="7" width="13.125" style="0" bestFit="1" customWidth="1"/>
    <col min="9" max="9" width="10.25390625" style="0" bestFit="1" customWidth="1"/>
    <col min="11" max="11" width="8.00390625" style="0" bestFit="1" customWidth="1"/>
    <col min="12" max="12" width="18.00390625" style="0" bestFit="1" customWidth="1"/>
    <col min="13" max="13" width="30.75390625" style="0" bestFit="1" customWidth="1"/>
  </cols>
  <sheetData>
    <row r="1" spans="1:13" s="11" customFormat="1" ht="26.25" customHeight="1" thickTop="1">
      <c r="A1" s="462" t="s">
        <v>47</v>
      </c>
      <c r="B1" s="464" t="s">
        <v>37</v>
      </c>
      <c r="C1" s="466" t="s">
        <v>2</v>
      </c>
      <c r="D1" s="468" t="s">
        <v>56</v>
      </c>
      <c r="E1" s="470" t="s">
        <v>1</v>
      </c>
      <c r="F1" s="471"/>
      <c r="G1" s="99" t="s">
        <v>5</v>
      </c>
      <c r="H1" s="474" t="s">
        <v>4</v>
      </c>
      <c r="I1" s="475"/>
      <c r="J1" s="475"/>
      <c r="K1" s="476"/>
      <c r="L1" s="33" t="s">
        <v>6</v>
      </c>
      <c r="M1" s="456" t="s">
        <v>12</v>
      </c>
    </row>
    <row r="2" spans="1:13" s="11" customFormat="1" ht="26.25" customHeight="1" thickBot="1">
      <c r="A2" s="463"/>
      <c r="B2" s="465"/>
      <c r="C2" s="467"/>
      <c r="D2" s="469"/>
      <c r="E2" s="472"/>
      <c r="F2" s="473"/>
      <c r="G2" s="1" t="s">
        <v>3</v>
      </c>
      <c r="H2" s="39" t="s">
        <v>7</v>
      </c>
      <c r="I2" s="100" t="s">
        <v>10</v>
      </c>
      <c r="J2" s="2" t="s">
        <v>8</v>
      </c>
      <c r="K2" s="3" t="s">
        <v>9</v>
      </c>
      <c r="L2" s="34" t="s">
        <v>11</v>
      </c>
      <c r="M2" s="457"/>
    </row>
    <row r="3" spans="1:13" s="5" customFormat="1" ht="18" customHeight="1" thickTop="1">
      <c r="A3" s="54">
        <v>800119</v>
      </c>
      <c r="B3" s="55">
        <v>1</v>
      </c>
      <c r="C3" s="56" t="s">
        <v>13</v>
      </c>
      <c r="D3" s="82" t="s">
        <v>38</v>
      </c>
      <c r="E3" s="57">
        <v>500</v>
      </c>
      <c r="F3" s="58" t="s">
        <v>0</v>
      </c>
      <c r="G3" s="59">
        <v>12</v>
      </c>
      <c r="H3" s="60">
        <v>12</v>
      </c>
      <c r="I3" s="61">
        <v>16</v>
      </c>
      <c r="J3" s="61">
        <v>112</v>
      </c>
      <c r="K3" s="62">
        <v>1344</v>
      </c>
      <c r="L3" s="63"/>
      <c r="M3" s="64">
        <f>L3/E3*1000</f>
        <v>0</v>
      </c>
    </row>
    <row r="4" spans="1:14" s="75" customFormat="1" ht="17.25">
      <c r="A4" s="65"/>
      <c r="B4" s="14">
        <v>1</v>
      </c>
      <c r="C4" s="66" t="s">
        <v>64</v>
      </c>
      <c r="D4" s="82" t="s">
        <v>38</v>
      </c>
      <c r="E4" s="67">
        <v>300</v>
      </c>
      <c r="F4" s="68" t="s">
        <v>0</v>
      </c>
      <c r="G4" s="69">
        <v>12</v>
      </c>
      <c r="H4" s="70">
        <v>12</v>
      </c>
      <c r="I4" s="71">
        <v>16</v>
      </c>
      <c r="J4" s="71">
        <v>112</v>
      </c>
      <c r="K4" s="72">
        <v>1344</v>
      </c>
      <c r="L4" s="73"/>
      <c r="M4" s="74">
        <f>L4/E4*1000</f>
        <v>0</v>
      </c>
      <c r="N4" s="5"/>
    </row>
    <row r="5" spans="1:14" s="75" customFormat="1" ht="17.25">
      <c r="A5" s="65"/>
      <c r="B5" s="14">
        <v>1</v>
      </c>
      <c r="C5" s="66" t="s">
        <v>64</v>
      </c>
      <c r="D5" s="82" t="s">
        <v>38</v>
      </c>
      <c r="E5" s="67">
        <v>3</v>
      </c>
      <c r="F5" s="68" t="s">
        <v>32</v>
      </c>
      <c r="G5" s="69">
        <v>12</v>
      </c>
      <c r="H5" s="70">
        <v>1</v>
      </c>
      <c r="I5" s="71">
        <v>12</v>
      </c>
      <c r="J5" s="71">
        <v>120</v>
      </c>
      <c r="K5" s="72">
        <v>120</v>
      </c>
      <c r="L5" s="73"/>
      <c r="M5" s="74">
        <f>L5/E5</f>
        <v>0</v>
      </c>
      <c r="N5" s="5"/>
    </row>
    <row r="6" spans="1:14" s="97" customFormat="1" ht="17.25">
      <c r="A6" s="85"/>
      <c r="B6" s="86">
        <v>1</v>
      </c>
      <c r="C6" s="87" t="s">
        <v>65</v>
      </c>
      <c r="D6" s="82" t="s">
        <v>38</v>
      </c>
      <c r="E6" s="88">
        <v>300</v>
      </c>
      <c r="F6" s="89" t="s">
        <v>0</v>
      </c>
      <c r="G6" s="90">
        <v>12</v>
      </c>
      <c r="H6" s="91">
        <v>12</v>
      </c>
      <c r="I6" s="92">
        <v>16</v>
      </c>
      <c r="J6" s="92">
        <v>112</v>
      </c>
      <c r="K6" s="93">
        <v>1344</v>
      </c>
      <c r="L6" s="94"/>
      <c r="M6" s="95">
        <f>L6/E6*1000</f>
        <v>0</v>
      </c>
      <c r="N6" s="96"/>
    </row>
    <row r="7" spans="1:14" s="97" customFormat="1" ht="17.25">
      <c r="A7" s="85"/>
      <c r="B7" s="86">
        <v>1</v>
      </c>
      <c r="C7" s="87" t="s">
        <v>65</v>
      </c>
      <c r="D7" s="82" t="s">
        <v>38</v>
      </c>
      <c r="E7" s="88">
        <v>3</v>
      </c>
      <c r="F7" s="89" t="s">
        <v>32</v>
      </c>
      <c r="G7" s="90">
        <v>12</v>
      </c>
      <c r="H7" s="91">
        <v>1</v>
      </c>
      <c r="I7" s="92">
        <v>12</v>
      </c>
      <c r="J7" s="92">
        <v>120</v>
      </c>
      <c r="K7" s="93">
        <v>120</v>
      </c>
      <c r="L7" s="94"/>
      <c r="M7" s="95">
        <f>L7/E7</f>
        <v>0</v>
      </c>
      <c r="N7" s="96"/>
    </row>
    <row r="8" ht="13.5" thickBot="1"/>
    <row r="9" spans="1:14" s="4" customFormat="1" ht="21.75" thickBot="1" thickTop="1">
      <c r="A9" s="101" t="s">
        <v>39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3"/>
      <c r="N9" s="5"/>
    </row>
    <row r="10" spans="1:14" s="4" customFormat="1" ht="18" thickTop="1">
      <c r="A10" s="27">
        <v>300301</v>
      </c>
      <c r="B10" s="14">
        <v>1</v>
      </c>
      <c r="C10" s="27" t="s">
        <v>33</v>
      </c>
      <c r="D10" s="458" t="s">
        <v>53</v>
      </c>
      <c r="E10" s="29">
        <v>1</v>
      </c>
      <c r="F10" s="30" t="s">
        <v>30</v>
      </c>
      <c r="G10" s="31">
        <v>12</v>
      </c>
      <c r="H10" s="40">
        <v>15</v>
      </c>
      <c r="I10" s="46">
        <v>9</v>
      </c>
      <c r="J10" s="32">
        <f>K10/H10</f>
        <v>54</v>
      </c>
      <c r="K10" s="43">
        <v>810</v>
      </c>
      <c r="L10" s="50"/>
      <c r="M10" s="461"/>
      <c r="N10" s="5"/>
    </row>
    <row r="11" spans="1:14" s="4" customFormat="1" ht="17.25">
      <c r="A11" s="15">
        <v>300305</v>
      </c>
      <c r="B11" s="14">
        <v>1</v>
      </c>
      <c r="C11" s="15" t="s">
        <v>33</v>
      </c>
      <c r="D11" s="459"/>
      <c r="E11" s="17">
        <v>5</v>
      </c>
      <c r="F11" s="18" t="s">
        <v>30</v>
      </c>
      <c r="G11" s="23">
        <v>12</v>
      </c>
      <c r="H11" s="41">
        <v>4</v>
      </c>
      <c r="I11" s="25">
        <v>8</v>
      </c>
      <c r="J11" s="24">
        <f>K11/H11</f>
        <v>32</v>
      </c>
      <c r="K11" s="44">
        <v>128</v>
      </c>
      <c r="L11" s="51"/>
      <c r="M11" s="461"/>
      <c r="N11" s="5"/>
    </row>
    <row r="12" spans="1:14" s="4" customFormat="1" ht="17.25">
      <c r="A12" s="15">
        <v>300501</v>
      </c>
      <c r="B12" s="14">
        <v>1</v>
      </c>
      <c r="C12" s="27" t="s">
        <v>36</v>
      </c>
      <c r="D12" s="459"/>
      <c r="E12" s="17">
        <v>1</v>
      </c>
      <c r="F12" s="18" t="s">
        <v>30</v>
      </c>
      <c r="G12" s="23">
        <v>12</v>
      </c>
      <c r="H12" s="41">
        <v>15</v>
      </c>
      <c r="I12" s="25">
        <v>9</v>
      </c>
      <c r="J12" s="24">
        <v>54</v>
      </c>
      <c r="K12" s="44">
        <v>810</v>
      </c>
      <c r="L12" s="51"/>
      <c r="M12" s="461"/>
      <c r="N12" s="5"/>
    </row>
    <row r="13" spans="1:14" s="4" customFormat="1" ht="17.25">
      <c r="A13" s="15">
        <v>300401</v>
      </c>
      <c r="B13" s="14">
        <v>1</v>
      </c>
      <c r="C13" s="15" t="s">
        <v>35</v>
      </c>
      <c r="D13" s="460"/>
      <c r="E13" s="17">
        <v>1</v>
      </c>
      <c r="F13" s="18" t="s">
        <v>30</v>
      </c>
      <c r="G13" s="23">
        <v>12</v>
      </c>
      <c r="H13" s="41">
        <v>15</v>
      </c>
      <c r="I13" s="25">
        <v>9</v>
      </c>
      <c r="J13" s="24">
        <v>54</v>
      </c>
      <c r="K13" s="44">
        <v>810</v>
      </c>
      <c r="L13" s="51"/>
      <c r="M13" s="461"/>
      <c r="N13" s="5"/>
    </row>
    <row r="14" spans="1:14" s="4" customFormat="1" ht="17.25">
      <c r="A14" s="19">
        <v>300306</v>
      </c>
      <c r="B14" s="47">
        <v>1</v>
      </c>
      <c r="C14" s="19" t="s">
        <v>34</v>
      </c>
      <c r="D14" s="83" t="s">
        <v>54</v>
      </c>
      <c r="E14" s="20">
        <v>500</v>
      </c>
      <c r="F14" s="21" t="s">
        <v>31</v>
      </c>
      <c r="G14" s="35">
        <v>24</v>
      </c>
      <c r="H14" s="42">
        <v>12</v>
      </c>
      <c r="I14" s="36">
        <v>23</v>
      </c>
      <c r="J14" s="37">
        <f>K14/H14</f>
        <v>69</v>
      </c>
      <c r="K14" s="45">
        <v>828</v>
      </c>
      <c r="L14" s="52">
        <v>38.5</v>
      </c>
      <c r="M14" s="461"/>
      <c r="N14" s="5"/>
    </row>
    <row r="15" ht="13.5" thickBot="1"/>
    <row r="16" spans="1:13" s="53" customFormat="1" ht="27.75" customHeight="1" thickBot="1" thickTop="1">
      <c r="A16" s="104" t="s">
        <v>41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6"/>
    </row>
    <row r="17" spans="1:13" s="5" customFormat="1" ht="18" customHeight="1" thickTop="1">
      <c r="A17" s="27">
        <v>900001</v>
      </c>
      <c r="B17" s="14">
        <v>1</v>
      </c>
      <c r="C17" s="28" t="s">
        <v>42</v>
      </c>
      <c r="D17" s="48" t="s">
        <v>38</v>
      </c>
      <c r="E17" s="38" t="s">
        <v>46</v>
      </c>
      <c r="F17" s="30" t="s">
        <v>32</v>
      </c>
      <c r="G17" s="31">
        <v>12</v>
      </c>
      <c r="H17" s="40">
        <v>12</v>
      </c>
      <c r="I17" s="24"/>
      <c r="J17" s="24"/>
      <c r="K17" s="44"/>
      <c r="L17" s="50"/>
      <c r="M17" s="26">
        <f>L17*2</f>
        <v>0</v>
      </c>
    </row>
    <row r="18" spans="1:13" s="5" customFormat="1" ht="18" customHeight="1">
      <c r="A18" s="15">
        <v>900002</v>
      </c>
      <c r="B18" s="14">
        <v>1</v>
      </c>
      <c r="C18" s="16" t="s">
        <v>43</v>
      </c>
      <c r="D18" s="48" t="s">
        <v>38</v>
      </c>
      <c r="E18" s="38" t="s">
        <v>46</v>
      </c>
      <c r="F18" s="18" t="s">
        <v>0</v>
      </c>
      <c r="G18" s="23">
        <v>12</v>
      </c>
      <c r="H18" s="41">
        <v>12</v>
      </c>
      <c r="I18" s="24"/>
      <c r="J18" s="24"/>
      <c r="K18" s="44"/>
      <c r="L18" s="51"/>
      <c r="M18" s="26">
        <f>L18*2</f>
        <v>0</v>
      </c>
    </row>
    <row r="19" spans="1:15" s="4" customFormat="1" ht="18" customHeight="1">
      <c r="A19" s="15">
        <v>900003</v>
      </c>
      <c r="B19" s="14">
        <v>1</v>
      </c>
      <c r="C19" s="16" t="s">
        <v>44</v>
      </c>
      <c r="D19" s="48" t="s">
        <v>38</v>
      </c>
      <c r="E19" s="38" t="s">
        <v>46</v>
      </c>
      <c r="F19" s="18" t="s">
        <v>0</v>
      </c>
      <c r="G19" s="23">
        <v>12</v>
      </c>
      <c r="H19" s="41">
        <v>12</v>
      </c>
      <c r="I19" s="24"/>
      <c r="J19" s="24"/>
      <c r="K19" s="44"/>
      <c r="L19" s="51"/>
      <c r="M19" s="26">
        <f>L19*2</f>
        <v>0</v>
      </c>
      <c r="N19" s="5"/>
      <c r="O19" s="5"/>
    </row>
    <row r="20" spans="1:15" s="4" customFormat="1" ht="18" customHeight="1">
      <c r="A20" s="15">
        <v>900004</v>
      </c>
      <c r="B20" s="14">
        <v>1</v>
      </c>
      <c r="C20" s="16" t="s">
        <v>45</v>
      </c>
      <c r="D20" s="48" t="s">
        <v>38</v>
      </c>
      <c r="E20" s="38" t="s">
        <v>46</v>
      </c>
      <c r="F20" s="18" t="s">
        <v>32</v>
      </c>
      <c r="G20" s="23">
        <v>12</v>
      </c>
      <c r="H20" s="41">
        <v>12</v>
      </c>
      <c r="I20" s="24"/>
      <c r="J20" s="24"/>
      <c r="K20" s="44"/>
      <c r="L20" s="51"/>
      <c r="M20" s="26">
        <f>L20*2</f>
        <v>0</v>
      </c>
      <c r="N20" s="5"/>
      <c r="O20" s="5"/>
    </row>
    <row r="22" spans="1:15" s="97" customFormat="1" ht="17.25">
      <c r="A22" s="149">
        <v>800177</v>
      </c>
      <c r="B22" s="150">
        <v>1</v>
      </c>
      <c r="C22" s="151" t="s">
        <v>20</v>
      </c>
      <c r="D22" s="149" t="s">
        <v>54</v>
      </c>
      <c r="E22" s="152">
        <v>300</v>
      </c>
      <c r="F22" s="153" t="s">
        <v>0</v>
      </c>
      <c r="G22" s="114">
        <v>7.6</v>
      </c>
      <c r="H22" s="107"/>
      <c r="I22" s="120">
        <f>G22/E22*1000</f>
        <v>25.333333333333332</v>
      </c>
      <c r="J22" s="91">
        <v>12</v>
      </c>
      <c r="K22" s="92">
        <v>16</v>
      </c>
      <c r="L22" s="92">
        <v>112</v>
      </c>
      <c r="M22" s="93">
        <v>1344</v>
      </c>
      <c r="N22" s="90">
        <v>12</v>
      </c>
      <c r="O22" s="96"/>
    </row>
    <row r="23" spans="1:15" s="97" customFormat="1" ht="17.25">
      <c r="A23" s="149">
        <v>800223</v>
      </c>
      <c r="B23" s="150">
        <v>1</v>
      </c>
      <c r="C23" s="151" t="s">
        <v>20</v>
      </c>
      <c r="D23" s="149" t="s">
        <v>54</v>
      </c>
      <c r="E23" s="152">
        <v>3</v>
      </c>
      <c r="F23" s="153" t="s">
        <v>32</v>
      </c>
      <c r="G23" s="114">
        <v>60</v>
      </c>
      <c r="H23" s="107"/>
      <c r="I23" s="120">
        <f>G23/E23</f>
        <v>20</v>
      </c>
      <c r="J23" s="91">
        <v>1</v>
      </c>
      <c r="K23" s="92">
        <v>16</v>
      </c>
      <c r="L23" s="92">
        <v>112</v>
      </c>
      <c r="M23" s="93">
        <v>1344</v>
      </c>
      <c r="N23" s="90">
        <v>12</v>
      </c>
      <c r="O23" s="96"/>
    </row>
    <row r="24" spans="1:15" s="75" customFormat="1" ht="17.25">
      <c r="A24" s="128">
        <v>800171</v>
      </c>
      <c r="B24" s="124">
        <v>1</v>
      </c>
      <c r="C24" s="155" t="s">
        <v>21</v>
      </c>
      <c r="D24" s="128" t="s">
        <v>54</v>
      </c>
      <c r="E24" s="129">
        <v>300</v>
      </c>
      <c r="F24" s="130" t="s">
        <v>0</v>
      </c>
      <c r="G24" s="115">
        <v>7.6</v>
      </c>
      <c r="H24" s="108"/>
      <c r="I24" s="119">
        <f>G24/E24*1000</f>
        <v>25.333333333333332</v>
      </c>
      <c r="J24" s="70">
        <v>12</v>
      </c>
      <c r="K24" s="71">
        <v>16</v>
      </c>
      <c r="L24" s="71">
        <v>112</v>
      </c>
      <c r="M24" s="72">
        <v>1344</v>
      </c>
      <c r="N24" s="69">
        <v>12</v>
      </c>
      <c r="O24" s="5"/>
    </row>
    <row r="25" spans="1:15" s="75" customFormat="1" ht="17.25">
      <c r="A25" s="128">
        <v>800178</v>
      </c>
      <c r="B25" s="124">
        <v>1</v>
      </c>
      <c r="C25" s="155" t="s">
        <v>21</v>
      </c>
      <c r="D25" s="128" t="s">
        <v>54</v>
      </c>
      <c r="E25" s="129">
        <v>3</v>
      </c>
      <c r="F25" s="130" t="s">
        <v>32</v>
      </c>
      <c r="G25" s="115">
        <v>63.4</v>
      </c>
      <c r="H25" s="108"/>
      <c r="I25" s="119">
        <f>G25/E25</f>
        <v>21.133333333333333</v>
      </c>
      <c r="J25" s="70">
        <v>1</v>
      </c>
      <c r="K25" s="71">
        <v>12</v>
      </c>
      <c r="L25" s="71">
        <v>120</v>
      </c>
      <c r="M25" s="72">
        <v>120</v>
      </c>
      <c r="N25" s="69">
        <v>12</v>
      </c>
      <c r="O25" s="5"/>
    </row>
    <row r="26" spans="1:15" s="97" customFormat="1" ht="17.25">
      <c r="A26" s="149">
        <v>800172</v>
      </c>
      <c r="B26" s="150">
        <v>1</v>
      </c>
      <c r="C26" s="151" t="s">
        <v>22</v>
      </c>
      <c r="D26" s="149" t="s">
        <v>54</v>
      </c>
      <c r="E26" s="152">
        <v>300</v>
      </c>
      <c r="F26" s="153" t="s">
        <v>0</v>
      </c>
      <c r="G26" s="114">
        <v>7.6</v>
      </c>
      <c r="H26" s="107"/>
      <c r="I26" s="120">
        <f>G26/E26*1000</f>
        <v>25.333333333333332</v>
      </c>
      <c r="J26" s="91">
        <v>12</v>
      </c>
      <c r="K26" s="92">
        <v>16</v>
      </c>
      <c r="L26" s="92">
        <v>112</v>
      </c>
      <c r="M26" s="93">
        <v>1344</v>
      </c>
      <c r="N26" s="90">
        <v>12</v>
      </c>
      <c r="O26" s="96"/>
    </row>
    <row r="27" spans="1:15" s="97" customFormat="1" ht="17.25">
      <c r="A27" s="149">
        <v>800179</v>
      </c>
      <c r="B27" s="150">
        <v>1</v>
      </c>
      <c r="C27" s="151" t="s">
        <v>22</v>
      </c>
      <c r="D27" s="149" t="s">
        <v>54</v>
      </c>
      <c r="E27" s="152">
        <v>3</v>
      </c>
      <c r="F27" s="153" t="s">
        <v>32</v>
      </c>
      <c r="G27" s="114">
        <v>60</v>
      </c>
      <c r="H27" s="107"/>
      <c r="I27" s="120">
        <f>G27/E27</f>
        <v>20</v>
      </c>
      <c r="J27" s="91">
        <v>1</v>
      </c>
      <c r="K27" s="92">
        <v>12</v>
      </c>
      <c r="L27" s="92">
        <v>120</v>
      </c>
      <c r="M27" s="93">
        <v>120</v>
      </c>
      <c r="N27" s="90">
        <v>12</v>
      </c>
      <c r="O27" s="96"/>
    </row>
  </sheetData>
  <sheetProtection/>
  <mergeCells count="9">
    <mergeCell ref="M1:M2"/>
    <mergeCell ref="D10:D13"/>
    <mergeCell ref="M10:M14"/>
    <mergeCell ref="A1:A2"/>
    <mergeCell ref="B1:B2"/>
    <mergeCell ref="C1:C2"/>
    <mergeCell ref="D1:D2"/>
    <mergeCell ref="E1:F2"/>
    <mergeCell ref="H1:K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SETUZA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FOODISH - ceník zabalené zboží</dc:title>
  <dc:subject>fakturační ceny zboží</dc:subject>
  <dc:creator>Martin Moučka</dc:creator>
  <cp:keywords>foodish ceník zboží</cp:keywords>
  <dc:description/>
  <cp:lastModifiedBy>Petra</cp:lastModifiedBy>
  <cp:lastPrinted>2014-11-20T07:24:43Z</cp:lastPrinted>
  <dcterms:created xsi:type="dcterms:W3CDTF">2001-05-02T16:40:31Z</dcterms:created>
  <dcterms:modified xsi:type="dcterms:W3CDTF">2014-11-20T09:45:46Z</dcterms:modified>
  <cp:category>ceníky</cp:category>
  <cp:version/>
  <cp:contentType/>
  <cp:contentStatus/>
</cp:coreProperties>
</file>